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2" windowHeight="8700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<sst xmlns="http://schemas.openxmlformats.org/spreadsheetml/2006/main" count="1617" uniqueCount="514">
  <si>
    <t>Nom</t>
  </si>
  <si>
    <t>Prénom</t>
  </si>
  <si>
    <t>Sexe</t>
  </si>
  <si>
    <t>N° anapath</t>
  </si>
  <si>
    <t>T</t>
  </si>
  <si>
    <t>N</t>
  </si>
  <si>
    <t>M</t>
  </si>
  <si>
    <t>Date de néphrectomie</t>
  </si>
  <si>
    <t>Localisation métastases</t>
  </si>
  <si>
    <t>Décès</t>
  </si>
  <si>
    <t>Date décès</t>
  </si>
  <si>
    <t>Date dernières nouvelles</t>
  </si>
  <si>
    <t>RIVET</t>
  </si>
  <si>
    <t xml:space="preserve">ERRARD </t>
  </si>
  <si>
    <t>MAURICE</t>
  </si>
  <si>
    <t xml:space="preserve">DEROINE </t>
  </si>
  <si>
    <t>ANNIE</t>
  </si>
  <si>
    <t xml:space="preserve">PRAUD </t>
  </si>
  <si>
    <t>CHRISTIAN</t>
  </si>
  <si>
    <t xml:space="preserve">HENRY </t>
  </si>
  <si>
    <t>YANNICK</t>
  </si>
  <si>
    <t xml:space="preserve">RICHARD </t>
  </si>
  <si>
    <t>JEAN CLAUDE</t>
  </si>
  <si>
    <t xml:space="preserve">YON </t>
  </si>
  <si>
    <t>MARYSE</t>
  </si>
  <si>
    <t>BRETON</t>
  </si>
  <si>
    <t>BERTIN</t>
  </si>
  <si>
    <t xml:space="preserve">FIXOT </t>
  </si>
  <si>
    <t>JACQUELINE</t>
  </si>
  <si>
    <t>MICHEL</t>
  </si>
  <si>
    <t>CROYAL</t>
  </si>
  <si>
    <t xml:space="preserve">STRULLU </t>
  </si>
  <si>
    <t>MONIQUE</t>
  </si>
  <si>
    <t>BADIER</t>
  </si>
  <si>
    <t xml:space="preserve">BARBIEUX </t>
  </si>
  <si>
    <t>BERNARD</t>
  </si>
  <si>
    <t>CHEVRIER</t>
  </si>
  <si>
    <t xml:space="preserve">ROLLAND </t>
  </si>
  <si>
    <t>ADELE</t>
  </si>
  <si>
    <t>PHILIPPOT</t>
  </si>
  <si>
    <t xml:space="preserve">LE THUAUT </t>
  </si>
  <si>
    <t>ANNE</t>
  </si>
  <si>
    <t>LEMAINE</t>
  </si>
  <si>
    <t xml:space="preserve">GUILLEMOIS </t>
  </si>
  <si>
    <t>RENEE</t>
  </si>
  <si>
    <t xml:space="preserve">AVELINE </t>
  </si>
  <si>
    <t>DANIEL</t>
  </si>
  <si>
    <t xml:space="preserve">GUERIN </t>
  </si>
  <si>
    <t>NELLY</t>
  </si>
  <si>
    <t xml:space="preserve">LE DORZE </t>
  </si>
  <si>
    <t>MARCEL</t>
  </si>
  <si>
    <t xml:space="preserve">RAULT </t>
  </si>
  <si>
    <t>MARIE MARTINE</t>
  </si>
  <si>
    <t xml:space="preserve">CHEREL </t>
  </si>
  <si>
    <t>ARLETTE</t>
  </si>
  <si>
    <t xml:space="preserve">DUBOIS </t>
  </si>
  <si>
    <t>ANDRE</t>
  </si>
  <si>
    <t>BAILLY</t>
  </si>
  <si>
    <t xml:space="preserve">GICQUEL </t>
  </si>
  <si>
    <t>JEAN</t>
  </si>
  <si>
    <t xml:space="preserve">BAUSSON </t>
  </si>
  <si>
    <t>GERARD</t>
  </si>
  <si>
    <t xml:space="preserve">PAYEN </t>
  </si>
  <si>
    <t>PIERRE</t>
  </si>
  <si>
    <t>PELHATE</t>
  </si>
  <si>
    <t>VIGNON</t>
  </si>
  <si>
    <t xml:space="preserve">GROSEIL </t>
  </si>
  <si>
    <t>ROBERT</t>
  </si>
  <si>
    <t>D03.1382</t>
  </si>
  <si>
    <t>COEURET</t>
  </si>
  <si>
    <t>D04.1664</t>
  </si>
  <si>
    <t xml:space="preserve">Taille </t>
  </si>
  <si>
    <t>D05.5943</t>
  </si>
  <si>
    <t xml:space="preserve">AVIGNON </t>
  </si>
  <si>
    <t>LOUIS</t>
  </si>
  <si>
    <t xml:space="preserve">BALU </t>
  </si>
  <si>
    <t xml:space="preserve">BAVAY </t>
  </si>
  <si>
    <t>ANNICK</t>
  </si>
  <si>
    <t xml:space="preserve">BEBIN </t>
  </si>
  <si>
    <t>PATRICK</t>
  </si>
  <si>
    <t xml:space="preserve">BEILLET </t>
  </si>
  <si>
    <t xml:space="preserve">BOURDOIS </t>
  </si>
  <si>
    <t>VIVIANE</t>
  </si>
  <si>
    <t xml:space="preserve">CHEVANCE </t>
  </si>
  <si>
    <t>GUSTIN</t>
  </si>
  <si>
    <t xml:space="preserve">COLOMBE </t>
  </si>
  <si>
    <t>ARMAND</t>
  </si>
  <si>
    <t xml:space="preserve">COREL </t>
  </si>
  <si>
    <t xml:space="preserve">DE CHAURAND </t>
  </si>
  <si>
    <t xml:space="preserve">DELALANDE </t>
  </si>
  <si>
    <t>RAIMOND</t>
  </si>
  <si>
    <t xml:space="preserve">DELARUE </t>
  </si>
  <si>
    <t>FRANCOIS</t>
  </si>
  <si>
    <t xml:space="preserve">DOMINIQUE </t>
  </si>
  <si>
    <t xml:space="preserve">DUVIN </t>
  </si>
  <si>
    <t>BRIGITTE</t>
  </si>
  <si>
    <t xml:space="preserve">EMERY </t>
  </si>
  <si>
    <t>MADELEINE</t>
  </si>
  <si>
    <t xml:space="preserve">FAUVEL </t>
  </si>
  <si>
    <t>PAULETTE</t>
  </si>
  <si>
    <t xml:space="preserve">GARY </t>
  </si>
  <si>
    <t>ROSE</t>
  </si>
  <si>
    <t xml:space="preserve">GIORGI </t>
  </si>
  <si>
    <t>FABIENNE</t>
  </si>
  <si>
    <t xml:space="preserve">GONTHIER </t>
  </si>
  <si>
    <t>CHRISTOPHE</t>
  </si>
  <si>
    <t xml:space="preserve">GRANGER </t>
  </si>
  <si>
    <t>GERMAINE</t>
  </si>
  <si>
    <t xml:space="preserve">GUERINEL </t>
  </si>
  <si>
    <t>ALPHONSE</t>
  </si>
  <si>
    <t xml:space="preserve">GUYOT </t>
  </si>
  <si>
    <t xml:space="preserve">HACKSPILLE </t>
  </si>
  <si>
    <t>ROSELYNE</t>
  </si>
  <si>
    <t xml:space="preserve">HERROUIN </t>
  </si>
  <si>
    <t>LEON</t>
  </si>
  <si>
    <t xml:space="preserve">JAGLIN </t>
  </si>
  <si>
    <t xml:space="preserve">JAMELOT </t>
  </si>
  <si>
    <t>ELIANE</t>
  </si>
  <si>
    <t xml:space="preserve">JOURDAN </t>
  </si>
  <si>
    <t>NOELLE</t>
  </si>
  <si>
    <t xml:space="preserve">LAINE </t>
  </si>
  <si>
    <t>JOEL</t>
  </si>
  <si>
    <t xml:space="preserve">LE CARRET </t>
  </si>
  <si>
    <t xml:space="preserve">LE GAL </t>
  </si>
  <si>
    <t>FRANCOISE</t>
  </si>
  <si>
    <t xml:space="preserve">LE MOIGNE </t>
  </si>
  <si>
    <t>CLAUDE</t>
  </si>
  <si>
    <t xml:space="preserve">LE PETITCORPS </t>
  </si>
  <si>
    <t>RENE</t>
  </si>
  <si>
    <t xml:space="preserve">LECLERC </t>
  </si>
  <si>
    <t>GAEL</t>
  </si>
  <si>
    <t xml:space="preserve">LECOQ </t>
  </si>
  <si>
    <t>EDMOND</t>
  </si>
  <si>
    <t xml:space="preserve">LEMEE </t>
  </si>
  <si>
    <t>JEAN PIERRE</t>
  </si>
  <si>
    <t xml:space="preserve">LEVEQUE </t>
  </si>
  <si>
    <t>FRANCIS</t>
  </si>
  <si>
    <t xml:space="preserve">LOUVET </t>
  </si>
  <si>
    <t>JACQUES</t>
  </si>
  <si>
    <t xml:space="preserve">LUNEL </t>
  </si>
  <si>
    <t xml:space="preserve">MAUDET </t>
  </si>
  <si>
    <t xml:space="preserve">MEFFRAY </t>
  </si>
  <si>
    <t xml:space="preserve">MONNIER </t>
  </si>
  <si>
    <t xml:space="preserve">OTTAVI </t>
  </si>
  <si>
    <t xml:space="preserve">PELLAN </t>
  </si>
  <si>
    <t>ROSALIE</t>
  </si>
  <si>
    <t>MARIE FRANCE</t>
  </si>
  <si>
    <t xml:space="preserve">PERCEL </t>
  </si>
  <si>
    <t xml:space="preserve">PICAUT </t>
  </si>
  <si>
    <t>GUY</t>
  </si>
  <si>
    <t>JEANNE</t>
  </si>
  <si>
    <t xml:space="preserve">POUSSIN </t>
  </si>
  <si>
    <t>LOIC</t>
  </si>
  <si>
    <t xml:space="preserve">RAVACHE </t>
  </si>
  <si>
    <t>EMILIENNE</t>
  </si>
  <si>
    <t xml:space="preserve">RICAUD </t>
  </si>
  <si>
    <t xml:space="preserve">ROUAULT </t>
  </si>
  <si>
    <t>GABRIEL</t>
  </si>
  <si>
    <t xml:space="preserve">ROYER </t>
  </si>
  <si>
    <t xml:space="preserve">SALMON </t>
  </si>
  <si>
    <t>ISIDORE</t>
  </si>
  <si>
    <t xml:space="preserve">SASIA </t>
  </si>
  <si>
    <t>HERVE</t>
  </si>
  <si>
    <t xml:space="preserve">SINNO </t>
  </si>
  <si>
    <t>ANNA</t>
  </si>
  <si>
    <t>MARIE</t>
  </si>
  <si>
    <t>D04.1076</t>
  </si>
  <si>
    <t>D05.1956</t>
  </si>
  <si>
    <t>D02.5035</t>
  </si>
  <si>
    <t>D05.1716</t>
  </si>
  <si>
    <t>D05.6181</t>
  </si>
  <si>
    <t>D05.2780</t>
  </si>
  <si>
    <t>D04.1300</t>
  </si>
  <si>
    <t>D04.1056</t>
  </si>
  <si>
    <t>D03.1453</t>
  </si>
  <si>
    <t>D03.1825</t>
  </si>
  <si>
    <t>D05.1661</t>
  </si>
  <si>
    <t>D05.0294</t>
  </si>
  <si>
    <t>D05.4381</t>
  </si>
  <si>
    <t>D04.5021</t>
  </si>
  <si>
    <t>D05.5280</t>
  </si>
  <si>
    <t>D04.3585</t>
  </si>
  <si>
    <t>D05.4862</t>
  </si>
  <si>
    <t>D03.0981</t>
  </si>
  <si>
    <t>D03.5703</t>
  </si>
  <si>
    <t>D05.1561</t>
  </si>
  <si>
    <t>D05.0937</t>
  </si>
  <si>
    <t>D02.4478</t>
  </si>
  <si>
    <t>D04.0654</t>
  </si>
  <si>
    <t>D05.4637</t>
  </si>
  <si>
    <t>D05.0286</t>
  </si>
  <si>
    <t>D03.3644</t>
  </si>
  <si>
    <t>D04.3372</t>
  </si>
  <si>
    <t>D05.1123</t>
  </si>
  <si>
    <t>D04.3493</t>
  </si>
  <si>
    <t>D02.4795</t>
  </si>
  <si>
    <t>D03.2395</t>
  </si>
  <si>
    <t>D04.2562</t>
  </si>
  <si>
    <t>D05.1955</t>
  </si>
  <si>
    <t>D03.5641</t>
  </si>
  <si>
    <t>D05.2468</t>
  </si>
  <si>
    <t>D05.3788</t>
  </si>
  <si>
    <t>D04.4674</t>
  </si>
  <si>
    <t>D04.4393</t>
  </si>
  <si>
    <t>D04.4379</t>
  </si>
  <si>
    <t>D05.6131</t>
  </si>
  <si>
    <t>D03.4033</t>
  </si>
  <si>
    <t>D04.1014</t>
  </si>
  <si>
    <t>D05.3597</t>
  </si>
  <si>
    <t>D05.0290</t>
  </si>
  <si>
    <t>D03.5828</t>
  </si>
  <si>
    <t>D05.0781</t>
  </si>
  <si>
    <t>D03.5539</t>
  </si>
  <si>
    <t>D04.4305</t>
  </si>
  <si>
    <t>D03.2389</t>
  </si>
  <si>
    <t>D04.2255</t>
  </si>
  <si>
    <t>D05.0406</t>
  </si>
  <si>
    <t>D04.2179</t>
  </si>
  <si>
    <t>D03.3520</t>
  </si>
  <si>
    <t>D02.5179</t>
  </si>
  <si>
    <t>D05.2542</t>
  </si>
  <si>
    <t>D03.5082</t>
  </si>
  <si>
    <t>D04.1130</t>
  </si>
  <si>
    <t>D04.3048</t>
  </si>
  <si>
    <t>D03.5472</t>
  </si>
  <si>
    <t>D04.3441</t>
  </si>
  <si>
    <t>D05.0206</t>
  </si>
  <si>
    <t>D05.0320</t>
  </si>
  <si>
    <t>D03.2604</t>
  </si>
  <si>
    <t>D05.0363</t>
  </si>
  <si>
    <t>D03.5010</t>
  </si>
  <si>
    <t>D04.3794</t>
  </si>
  <si>
    <t>D02.4763</t>
  </si>
  <si>
    <t>D04.0196</t>
  </si>
  <si>
    <t>D05.3372</t>
  </si>
  <si>
    <t>D05.3977</t>
  </si>
  <si>
    <t>D05.4245</t>
  </si>
  <si>
    <t>D03.0554</t>
  </si>
  <si>
    <t>D03.2502</t>
  </si>
  <si>
    <t>D04.0552</t>
  </si>
  <si>
    <t>D04.0486</t>
  </si>
  <si>
    <t>D05.1774</t>
  </si>
  <si>
    <t>D03.5234</t>
  </si>
  <si>
    <t>D04.2316</t>
  </si>
  <si>
    <t>D05.2963</t>
  </si>
  <si>
    <t>D05.2571</t>
  </si>
  <si>
    <t>D04.2328</t>
  </si>
  <si>
    <t>D05.5322</t>
  </si>
  <si>
    <t>D02.5280</t>
  </si>
  <si>
    <t>D03.1561</t>
  </si>
  <si>
    <t>D05.0407</t>
  </si>
  <si>
    <t>D05.1851</t>
  </si>
  <si>
    <t>D03.5108</t>
  </si>
  <si>
    <t>D05.3915</t>
  </si>
  <si>
    <t>D05.5858</t>
  </si>
  <si>
    <t>D05.4462</t>
  </si>
  <si>
    <t>D05.4708</t>
  </si>
  <si>
    <t>D02.4892</t>
  </si>
  <si>
    <t>D03.2137</t>
  </si>
  <si>
    <t>D05.2179</t>
  </si>
  <si>
    <t>D04.3967</t>
  </si>
  <si>
    <t>BRULE</t>
  </si>
  <si>
    <t>BORGES GONCALVES</t>
  </si>
  <si>
    <t>MARIO</t>
  </si>
  <si>
    <t>GODAIS</t>
  </si>
  <si>
    <t>POUPLIN</t>
  </si>
  <si>
    <t xml:space="preserve">MARIE </t>
  </si>
  <si>
    <t>MVI</t>
  </si>
  <si>
    <t>MVD</t>
  </si>
  <si>
    <t>Sarcomatoid %</t>
  </si>
  <si>
    <t>ROZE</t>
  </si>
  <si>
    <t>MORILLON</t>
  </si>
  <si>
    <t>TELLIER</t>
  </si>
  <si>
    <t>Récidive</t>
  </si>
  <si>
    <t>Date de récidive</t>
  </si>
  <si>
    <t>DDN</t>
  </si>
  <si>
    <t>Délétion</t>
  </si>
  <si>
    <t>Méthylation</t>
  </si>
  <si>
    <t>Mutation</t>
  </si>
  <si>
    <t xml:space="preserve">Grade </t>
  </si>
  <si>
    <t>Granular</t>
  </si>
  <si>
    <t>Granular predominant</t>
  </si>
  <si>
    <t>Sarcomatoid</t>
  </si>
  <si>
    <t xml:space="preserve">Nécrose </t>
  </si>
  <si>
    <t>RH</t>
  </si>
  <si>
    <t>Metastases</t>
  </si>
  <si>
    <t>Date d'apparition M</t>
  </si>
  <si>
    <t>Décès spécifique</t>
  </si>
  <si>
    <t xml:space="preserve">PIERRE </t>
  </si>
  <si>
    <t>MARIE CLAIRE</t>
  </si>
  <si>
    <t>BELLAMY</t>
  </si>
  <si>
    <t>EMILE</t>
  </si>
  <si>
    <t>SEBILLET</t>
  </si>
  <si>
    <t>THEPAULT</t>
  </si>
  <si>
    <t>Progression</t>
  </si>
  <si>
    <t>CAIX</t>
  </si>
  <si>
    <t>CAIX %</t>
  </si>
  <si>
    <t>VEGFA %</t>
  </si>
  <si>
    <t>VEGFA seuil 30%</t>
  </si>
  <si>
    <t>VEGFA seuil 50%</t>
  </si>
  <si>
    <t>PAR3</t>
  </si>
  <si>
    <t>PIERRETTE</t>
  </si>
  <si>
    <t>Score VHL global</t>
  </si>
  <si>
    <t>VICTOR</t>
  </si>
  <si>
    <t>MARGUERITE</t>
  </si>
  <si>
    <t>YVETTE</t>
  </si>
  <si>
    <t>ALBERTINE</t>
  </si>
  <si>
    <t>JOSEPH</t>
  </si>
  <si>
    <t>JEAN YVES</t>
  </si>
  <si>
    <t>ALAIN</t>
  </si>
  <si>
    <t>EUGENE</t>
  </si>
  <si>
    <t>RCC lymphocyte</t>
  </si>
  <si>
    <t>RCC lymphocyte 0-1-2 vs 3</t>
  </si>
  <si>
    <t>N0 vs N1-N2</t>
  </si>
  <si>
    <t>Statut métastases</t>
  </si>
  <si>
    <t>T1-2 (0) vs T3-4 (1)</t>
  </si>
  <si>
    <t>Grade 1-2 (0) vs 3-4 (1)</t>
  </si>
  <si>
    <t>Grade 1-2-3 (0) vs 4 (1)</t>
  </si>
  <si>
    <t>Survenue métastases &gt; 12 mois après diagnostic</t>
  </si>
  <si>
    <t>Méta pulmonaire</t>
  </si>
  <si>
    <t>Delai d'apparition M après néphrectomie</t>
  </si>
  <si>
    <t>Délai d'apparition récidive</t>
  </si>
  <si>
    <t>ECOG</t>
  </si>
  <si>
    <t>exon 1</t>
  </si>
  <si>
    <t>exon 2</t>
  </si>
  <si>
    <t>exon 3</t>
  </si>
  <si>
    <t>Métastases synchrones</t>
  </si>
  <si>
    <t>Méta un seul site</t>
  </si>
  <si>
    <t>PDL1 cellules tumorales seuil intensité</t>
  </si>
  <si>
    <t>PDL1 cellules tumorales seuil&gt;5%</t>
  </si>
  <si>
    <t>PD1</t>
  </si>
  <si>
    <t xml:space="preserve">Score PDL1 cellules tumorales seuil intensité + PD1 </t>
  </si>
  <si>
    <t xml:space="preserve">Score PDL1 cellules tumorales seuil&gt;5% + PD1 </t>
  </si>
  <si>
    <t>Statut métastase 0=absence, 1=synchrone, 2=métachrone</t>
  </si>
  <si>
    <t>Méta os</t>
  </si>
  <si>
    <t>Méta ganglionnaire à distance</t>
  </si>
  <si>
    <t>Méta foie</t>
  </si>
  <si>
    <t>Immunothérapie</t>
  </si>
  <si>
    <t>Date début</t>
  </si>
  <si>
    <t>Date d'arrêt</t>
  </si>
  <si>
    <t>Causes 0=toxicité, 1=progression, 2=autre</t>
  </si>
  <si>
    <t>Meilleure réponse</t>
  </si>
  <si>
    <t>Traitement reçu 0=Roferon, 1=Roferon+IL2, 2=Roferon+Avastin</t>
  </si>
  <si>
    <t>Sutent</t>
  </si>
  <si>
    <t>Date de progression</t>
  </si>
  <si>
    <t>PFS Immunothérapie</t>
  </si>
  <si>
    <t>PFS Sutent</t>
  </si>
  <si>
    <t>PDL1 cellules tumorales %</t>
  </si>
  <si>
    <t>Mode de découverte</t>
  </si>
  <si>
    <t>Type de symptômes</t>
  </si>
  <si>
    <t>Survie globale à partir de la découverte des métastasess</t>
  </si>
  <si>
    <t>immunotherapie 0=non 1=oui</t>
  </si>
  <si>
    <t>Date début de TTT</t>
  </si>
  <si>
    <t>Date RECIST 1</t>
  </si>
  <si>
    <t>RECIST 1</t>
  </si>
  <si>
    <t>Date progression</t>
  </si>
  <si>
    <t>date arret TTT</t>
  </si>
  <si>
    <t>Age</t>
  </si>
  <si>
    <t>lequel (1=sutent, 2=nexavar, 3=immuno 4=beva 5=hormono 6=CT) ou absence=0</t>
  </si>
  <si>
    <t>Remarques</t>
  </si>
  <si>
    <t>Survie globale à partir néphrectomie</t>
  </si>
  <si>
    <t>1, 5, 7,12</t>
  </si>
  <si>
    <t>wtVHL</t>
  </si>
  <si>
    <t>inVHL</t>
  </si>
  <si>
    <t>Cystic tumor</t>
  </si>
  <si>
    <t>Doublons</t>
  </si>
  <si>
    <t>VHL mutation type</t>
  </si>
  <si>
    <t>Mutation site</t>
  </si>
  <si>
    <t>cDNA change (NM_000551)</t>
  </si>
  <si>
    <t>Predicted protein change</t>
  </si>
  <si>
    <t>VHL mutation</t>
  </si>
  <si>
    <t>VHL deletion</t>
  </si>
  <si>
    <t>VHL promoter methylation</t>
  </si>
  <si>
    <t>VHL alteration</t>
  </si>
  <si>
    <t>STOP</t>
  </si>
  <si>
    <t>EXON 3</t>
  </si>
  <si>
    <t>c.638C&gt;T</t>
  </si>
  <si>
    <t>p.Gln195X</t>
  </si>
  <si>
    <t>YES</t>
  </si>
  <si>
    <t>NO</t>
  </si>
  <si>
    <t>EXON 1</t>
  </si>
  <si>
    <t>c.208G&gt;T</t>
  </si>
  <si>
    <t>p.Glu70X</t>
  </si>
  <si>
    <t xml:space="preserve">NO </t>
  </si>
  <si>
    <t>FRAMESHIFT</t>
  </si>
  <si>
    <t>c.230del5</t>
  </si>
  <si>
    <t>p.Cys77SerfsX53</t>
  </si>
  <si>
    <t>MISSENSE</t>
  </si>
  <si>
    <t>c.340G&gt;C</t>
  </si>
  <si>
    <t>p.Gly114Arg</t>
  </si>
  <si>
    <t>EXON 2</t>
  </si>
  <si>
    <t xml:space="preserve"> c.343C&gt;A</t>
  </si>
  <si>
    <t>p.His115Asn</t>
  </si>
  <si>
    <t>NO MUTATION</t>
  </si>
  <si>
    <t>SPLICE SITE</t>
  </si>
  <si>
    <t>c.463+1G&gt;T</t>
  </si>
  <si>
    <t>Splicing effect</t>
  </si>
  <si>
    <t>c.391delA</t>
  </si>
  <si>
    <t>p.Asn131ThrfsX28</t>
  </si>
  <si>
    <t xml:space="preserve">c.271delT </t>
  </si>
  <si>
    <t>p.Phe91SerfsX68</t>
  </si>
  <si>
    <t>c.477delA</t>
  </si>
  <si>
    <t>p.Glu160SerfsX10</t>
  </si>
  <si>
    <t xml:space="preserve">c.133del C </t>
  </si>
  <si>
    <t>p.Ser72ProfsX87</t>
  </si>
  <si>
    <t>c.235dup3</t>
  </si>
  <si>
    <t>p.Asn78dup</t>
  </si>
  <si>
    <t xml:space="preserve">c.463G&gt;T </t>
  </si>
  <si>
    <t>p.Val155Leu</t>
  </si>
  <si>
    <t>c.489A&gt;C</t>
  </si>
  <si>
    <t>p.Gln164Pro</t>
  </si>
  <si>
    <t>c.232A&gt;C</t>
  </si>
  <si>
    <t>p.Asn78His</t>
  </si>
  <si>
    <t>c.404delT</t>
  </si>
  <si>
    <t>p.Leu135TyrfsX24</t>
  </si>
  <si>
    <t>c.227T&gt;C</t>
  </si>
  <si>
    <t>p.Phe76Ser</t>
  </si>
  <si>
    <t>c.393del2insT</t>
  </si>
  <si>
    <t>p.Gln132LysfsX27</t>
  </si>
  <si>
    <t>c.449delA</t>
  </si>
  <si>
    <t>p.Asn150IlefsX9</t>
  </si>
  <si>
    <t xml:space="preserve">c.493insT   </t>
  </si>
  <si>
    <t>p.Val166CysfsX8</t>
  </si>
  <si>
    <t>c.232A&gt;T</t>
  </si>
  <si>
    <t>p.Asn78Tyr</t>
  </si>
  <si>
    <r>
      <rPr>
        <sz val="10"/>
        <color indexed="8"/>
        <rFont val="Arial"/>
        <family val="2"/>
      </rPr>
      <t>c.407del2insG</t>
    </r>
    <r>
      <rPr>
        <sz val="10"/>
        <color indexed="10"/>
        <rFont val="Arial"/>
        <family val="2"/>
      </rPr>
      <t xml:space="preserve"> </t>
    </r>
  </si>
  <si>
    <t>p.Phe136TrpfsX23</t>
  </si>
  <si>
    <t>c.515delC</t>
  </si>
  <si>
    <t>p.Pro172LeufsX30</t>
  </si>
  <si>
    <t>c.415del6insAACCCTA</t>
  </si>
  <si>
    <t>p.Ser139AsnfsX5</t>
  </si>
  <si>
    <t>c.343C&gt;A</t>
  </si>
  <si>
    <t>c.286delC</t>
  </si>
  <si>
    <t>p.Gln96SerfsX63</t>
  </si>
  <si>
    <t>c.261del2</t>
  </si>
  <si>
    <t>p.Trp88AlafsX43</t>
  </si>
  <si>
    <t>c.454delA</t>
  </si>
  <si>
    <t>p.Thr152HisfsX7</t>
  </si>
  <si>
    <t>c.464-1G&gt;C</t>
  </si>
  <si>
    <t>c.343delC</t>
  </si>
  <si>
    <t>p.His115ThrfsX44</t>
  </si>
  <si>
    <t>c.484C&gt;G</t>
  </si>
  <si>
    <t>p.Cys162Trp</t>
  </si>
  <si>
    <t>c.227del3</t>
  </si>
  <si>
    <t>p.Phe76del</t>
  </si>
  <si>
    <t xml:space="preserve">c.504delT </t>
  </si>
  <si>
    <t>p.Leu169GlnfsX32</t>
  </si>
  <si>
    <t>c.264G&gt;C</t>
  </si>
  <si>
    <t>p.Trp88Cys</t>
  </si>
  <si>
    <t>c.242delC</t>
  </si>
  <si>
    <t>p.Pro81ArgfsX78</t>
  </si>
  <si>
    <t>c.186del14</t>
  </si>
  <si>
    <t>p.Arg64AlafsX63</t>
  </si>
  <si>
    <t>c.479C&gt;T</t>
  </si>
  <si>
    <t>p.Arg161X</t>
  </si>
  <si>
    <t xml:space="preserve">c.279insGGAC  </t>
  </si>
  <si>
    <t>p.Glu94GlyfsX39</t>
  </si>
  <si>
    <t>c.469del9</t>
  </si>
  <si>
    <t>p.Thr157_Leu158_Lys159del</t>
  </si>
  <si>
    <t>c.194C&gt;A</t>
  </si>
  <si>
    <t>p.Ser65X</t>
  </si>
  <si>
    <t>c.436C&gt;G</t>
  </si>
  <si>
    <t>p.Pro146Ala</t>
  </si>
  <si>
    <t>c.346del2</t>
  </si>
  <si>
    <t>p.Trp117AlafsX14</t>
  </si>
  <si>
    <t>c.473T&gt;C</t>
  </si>
  <si>
    <t>p.Leu158Pro</t>
  </si>
  <si>
    <t>c.463delG</t>
  </si>
  <si>
    <t>splicing effect</t>
  </si>
  <si>
    <t>c.240T&gt;G</t>
  </si>
  <si>
    <t>p.Ser80Arg</t>
  </si>
  <si>
    <t>c.461delC</t>
  </si>
  <si>
    <t>p.Pro154GlnfsX5</t>
  </si>
  <si>
    <t xml:space="preserve">c.521delT  </t>
  </si>
  <si>
    <t>p.Tyr175ThrfsX27</t>
  </si>
  <si>
    <t xml:space="preserve">c.404delT </t>
  </si>
  <si>
    <t xml:space="preserve">c.341-1G&gt;A   </t>
  </si>
  <si>
    <t>c.528del6insC</t>
  </si>
  <si>
    <t>p.ArgThr177fsX77</t>
  </si>
  <si>
    <t>c.404T&gt;A</t>
  </si>
  <si>
    <t>p.Leu135X</t>
  </si>
  <si>
    <t xml:space="preserve">c.171del2insCCGGCCGGCC </t>
  </si>
  <si>
    <t>p.Arg58ProfsX12</t>
  </si>
  <si>
    <t>c.408insT</t>
  </si>
  <si>
    <t>p.Val137CysfsX7</t>
  </si>
  <si>
    <t>c.468T&gt;G</t>
  </si>
  <si>
    <t>p.Tyr156X</t>
  </si>
  <si>
    <t>c.349 T&gt;C</t>
  </si>
  <si>
    <t>p.Trp117Arg</t>
  </si>
  <si>
    <t>c.231C&gt;A</t>
  </si>
  <si>
    <t>p.Cys77X</t>
  </si>
  <si>
    <t>c.277G&gt;C</t>
  </si>
  <si>
    <t>p.Gly93Arg</t>
  </si>
  <si>
    <t>c.361G&gt;T</t>
  </si>
  <si>
    <t>p.Asp121Tyr</t>
  </si>
  <si>
    <t>c.452T&gt;G</t>
  </si>
  <si>
    <t>p.Ile151Ser</t>
  </si>
  <si>
    <t>c.234delT</t>
  </si>
  <si>
    <t>p.Arg79AlafsX79</t>
  </si>
  <si>
    <t>c.463+2T&gt;C</t>
  </si>
  <si>
    <t xml:space="preserve">c.194 C&gt;G   </t>
  </si>
  <si>
    <t>p.Ser65Trp</t>
  </si>
  <si>
    <t xml:space="preserve">c.423delT </t>
  </si>
  <si>
    <t>p.Asn141LysfsX18</t>
  </si>
  <si>
    <t xml:space="preserve">c.300del2insT  </t>
  </si>
  <si>
    <t>p.Leu101CysfsX58</t>
  </si>
  <si>
    <t xml:space="preserve">c.341-1G&gt;T </t>
  </si>
  <si>
    <t>c.240T&gt;A</t>
  </si>
  <si>
    <t>N°</t>
  </si>
  <si>
    <t>cDNA change</t>
  </si>
  <si>
    <r>
      <rPr>
        <sz val="10"/>
        <color indexed="8"/>
        <rFont val="Times New Roman"/>
        <family val="1"/>
      </rPr>
      <t>c.407del2insG</t>
    </r>
    <r>
      <rPr>
        <sz val="10"/>
        <color indexed="10"/>
        <rFont val="Times New Roman"/>
        <family val="1"/>
      </rPr>
      <t xml:space="preserve"> </t>
    </r>
  </si>
  <si>
    <t>Deletion</t>
  </si>
  <si>
    <t>Promoter methylation</t>
  </si>
  <si>
    <t>Mutation type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</si>
</sst>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20" borderId="4" applyNumberFormat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24" borderId="10" xfId="0" applyFill="1" applyBorder="1" applyAlignment="1">
      <alignment horizontal="left"/>
    </xf>
    <xf numFmtId="14" fontId="0" fillId="24" borderId="10" xfId="0" applyNumberForma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8" fontId="0" fillId="24" borderId="10" xfId="0" applyNumberFormat="1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14" fontId="0" fillId="24" borderId="10" xfId="0" applyNumberFormat="1" applyFont="1" applyFill="1" applyBorder="1" applyAlignment="1">
      <alignment horizontal="left"/>
    </xf>
    <xf numFmtId="0" fontId="20" fillId="24" borderId="11" xfId="87" applyFont="1" applyFill="1" applyBorder="1" applyAlignment="1">
      <alignment horizontal="left" wrapText="1"/>
      <protection/>
    </xf>
    <xf numFmtId="0" fontId="20" fillId="24" borderId="10" xfId="87" applyFont="1" applyFill="1" applyBorder="1" applyAlignment="1">
      <alignment horizontal="left" wrapText="1"/>
      <protection/>
    </xf>
    <xf numFmtId="0" fontId="0" fillId="24" borderId="10" xfId="0" applyNumberFormat="1" applyFont="1" applyFill="1" applyBorder="1" applyAlignment="1">
      <alignment horizontal="left"/>
    </xf>
    <xf numFmtId="0" fontId="20" fillId="24" borderId="12" xfId="87" applyFont="1" applyFill="1" applyBorder="1" applyAlignment="1">
      <alignment horizontal="left" wrapText="1"/>
      <protection/>
    </xf>
    <xf numFmtId="1" fontId="0" fillId="24" borderId="10" xfId="0" applyNumberFormat="1" applyFont="1" applyFill="1" applyBorder="1" applyAlignment="1">
      <alignment horizontal="left"/>
    </xf>
    <xf numFmtId="1" fontId="0" fillId="24" borderId="10" xfId="0" applyNumberForma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23" fillId="24" borderId="10" xfId="87" applyFont="1" applyFill="1" applyBorder="1" applyAlignment="1">
      <alignment horizontal="left" wrapText="1"/>
      <protection/>
    </xf>
    <xf numFmtId="2" fontId="0" fillId="24" borderId="10" xfId="0" applyNumberFormat="1" applyFill="1" applyBorder="1" applyAlignment="1">
      <alignment horizontal="left"/>
    </xf>
    <xf numFmtId="0" fontId="0" fillId="24" borderId="10" xfId="0" applyNumberFormat="1" applyFill="1" applyBorder="1" applyAlignment="1">
      <alignment horizontal="left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10" xfId="0" applyNumberFormat="1" applyFont="1" applyFill="1" applyBorder="1" applyAlignment="1">
      <alignment horizontal="left" vertical="top"/>
    </xf>
    <xf numFmtId="14" fontId="22" fillId="0" borderId="10" xfId="0" applyNumberFormat="1" applyFont="1" applyFill="1" applyBorder="1" applyAlignment="1">
      <alignment horizontal="left" vertical="top"/>
    </xf>
    <xf numFmtId="0" fontId="22" fillId="0" borderId="10" xfId="87" applyFont="1" applyFill="1" applyBorder="1" applyAlignment="1">
      <alignment horizontal="left" vertical="top" wrapText="1"/>
      <protection/>
    </xf>
    <xf numFmtId="1" fontId="22" fillId="0" borderId="10" xfId="0" applyNumberFormat="1" applyFont="1" applyFill="1" applyBorder="1" applyAlignment="1">
      <alignment horizontal="left" vertical="top"/>
    </xf>
    <xf numFmtId="1" fontId="22" fillId="0" borderId="13" xfId="0" applyNumberFormat="1" applyFont="1" applyFill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/>
    </xf>
    <xf numFmtId="1" fontId="22" fillId="0" borderId="14" xfId="0" applyNumberFormat="1" applyFont="1" applyFill="1" applyBorder="1" applyAlignment="1">
      <alignment horizontal="left" vertical="top"/>
    </xf>
    <xf numFmtId="0" fontId="22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0" fontId="20" fillId="24" borderId="10" xfId="87" applyFont="1" applyFill="1" applyBorder="1" applyAlignment="1">
      <alignment horizontal="center" wrapText="1"/>
      <protection/>
    </xf>
    <xf numFmtId="8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20" fillId="24" borderId="12" xfId="87" applyFont="1" applyFill="1" applyBorder="1" applyAlignment="1">
      <alignment horizontal="center" wrapText="1"/>
      <protection/>
    </xf>
    <xf numFmtId="0" fontId="0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wrapText="1"/>
    </xf>
    <xf numFmtId="0" fontId="23" fillId="24" borderId="10" xfId="87" applyFont="1" applyFill="1" applyBorder="1" applyAlignment="1">
      <alignment horizontal="center" wrapText="1"/>
      <protection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shrinkToFit="1"/>
    </xf>
    <xf numFmtId="8" fontId="0" fillId="24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0" fontId="20" fillId="0" borderId="10" xfId="87" applyFont="1" applyFill="1" applyBorder="1" applyAlignment="1">
      <alignment horizontal="center" wrapText="1"/>
      <protection/>
    </xf>
    <xf numFmtId="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0" fillId="0" borderId="12" xfId="87" applyFont="1" applyFill="1" applyBorder="1" applyAlignment="1">
      <alignment horizontal="center" wrapText="1"/>
      <protection/>
    </xf>
    <xf numFmtId="0" fontId="0" fillId="24" borderId="0" xfId="0" applyFont="1" applyFill="1" applyBorder="1" applyAlignment="1">
      <alignment horizontal="center" shrinkToFit="1"/>
    </xf>
    <xf numFmtId="0" fontId="0" fillId="0" borderId="12" xfId="85" applyBorder="1" applyAlignment="1">
      <alignment horizontal="center" wrapText="1"/>
      <protection/>
    </xf>
    <xf numFmtId="0" fontId="0" fillId="0" borderId="10" xfId="85" applyFill="1" applyBorder="1" applyAlignment="1">
      <alignment horizontal="center"/>
      <protection/>
    </xf>
    <xf numFmtId="0" fontId="20" fillId="0" borderId="0" xfId="85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28" fillId="0" borderId="10" xfId="85" applyFont="1" applyBorder="1" applyAlignment="1">
      <alignment horizontal="left" vertical="top" wrapText="1"/>
      <protection/>
    </xf>
    <xf numFmtId="0" fontId="28" fillId="0" borderId="10" xfId="85" applyFont="1" applyFill="1" applyBorder="1" applyAlignment="1">
      <alignment horizontal="left" vertical="top" wrapText="1"/>
      <protection/>
    </xf>
    <xf numFmtId="0" fontId="29" fillId="0" borderId="10" xfId="85" applyFont="1" applyFill="1" applyBorder="1" applyAlignment="1">
      <alignment horizontal="left" vertical="top" wrapText="1"/>
      <protection/>
    </xf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</cellXfs>
  <cellStyles count="104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Bon" xfId="65"/>
    <cellStyle name="Calcul" xfId="66"/>
    <cellStyle name="Calcul 2" xfId="67"/>
    <cellStyle name="Cellule liée" xfId="68"/>
    <cellStyle name="Cellule liée 2" xfId="69"/>
    <cellStyle name="Commentaire" xfId="70"/>
    <cellStyle name="Commentaire 2" xfId="71"/>
    <cellStyle name="Entrée" xfId="72"/>
    <cellStyle name="Entrée 2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2 2" xfId="85"/>
    <cellStyle name="Normal 3" xfId="86"/>
    <cellStyle name="Normal_Feuil1" xfId="87"/>
    <cellStyle name="Percent" xfId="88"/>
    <cellStyle name="Remarque" xfId="89"/>
    <cellStyle name="Remarque 2" xfId="90"/>
    <cellStyle name="Remarque 3" xfId="91"/>
    <cellStyle name="Satisfaisant" xfId="92"/>
    <cellStyle name="Satisfaisant 2" xfId="93"/>
    <cellStyle name="Sortie" xfId="94"/>
    <cellStyle name="Sortie 2" xfId="95"/>
    <cellStyle name="Texte explicatif" xfId="96"/>
    <cellStyle name="Texte explicatif 2" xfId="97"/>
    <cellStyle name="Titre" xfId="98"/>
    <cellStyle name="Titre 1" xfId="99"/>
    <cellStyle name="Titre 2" xfId="100"/>
    <cellStyle name="Titre 3" xfId="101"/>
    <cellStyle name="Titre 4" xfId="102"/>
    <cellStyle name="Titre 5" xfId="103"/>
    <cellStyle name="Titre " xfId="104"/>
    <cellStyle name="Titre 1" xfId="105"/>
    <cellStyle name="Titre 1 2" xfId="106"/>
    <cellStyle name="Titre 2" xfId="107"/>
    <cellStyle name="Titre 2 2" xfId="108"/>
    <cellStyle name="Titre 3" xfId="109"/>
    <cellStyle name="Titre 3 2" xfId="110"/>
    <cellStyle name="Titre 4" xfId="111"/>
    <cellStyle name="Titre 4 2" xfId="112"/>
    <cellStyle name="Total" xfId="113"/>
    <cellStyle name="Total 2" xfId="114"/>
    <cellStyle name="Vérification" xfId="115"/>
    <cellStyle name="Vérification 2" xfId="116"/>
    <cellStyle name="Vérification de cellule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zoomScale="80" zoomScaleNormal="80" zoomScalePageLayoutView="0" workbookViewId="0" topLeftCell="A1">
      <pane ySplit="1" topLeftCell="A2" activePane="bottomLeft" state="frozen"/>
      <selection pane="topLeft" activeCell="BP1" sqref="BP1"/>
      <selection pane="bottomLeft" activeCell="K1" sqref="K1:R16384"/>
    </sheetView>
  </sheetViews>
  <sheetFormatPr defaultColWidth="11.421875" defaultRowHeight="12.75"/>
  <cols>
    <col min="1" max="1" width="20.28125" style="81" bestFit="1" customWidth="1"/>
    <col min="2" max="2" width="15.140625" style="81" bestFit="1" customWidth="1"/>
    <col min="3" max="3" width="10.7109375" style="81" bestFit="1" customWidth="1"/>
    <col min="4" max="4" width="8.140625" style="81" bestFit="1" customWidth="1"/>
    <col min="5" max="5" width="11.00390625" style="81" bestFit="1" customWidth="1"/>
    <col min="6" max="6" width="8.57421875" style="81" bestFit="1" customWidth="1"/>
    <col min="7" max="9" width="6.7109375" style="81" bestFit="1" customWidth="1"/>
    <col min="10" max="10" width="4.00390625" style="35" bestFit="1" customWidth="1"/>
    <col min="11" max="11" width="17.28125" style="35" bestFit="1" customWidth="1"/>
    <col min="12" max="12" width="12.28125" style="35" bestFit="1" customWidth="1"/>
    <col min="13" max="13" width="25.28125" style="35" bestFit="1" customWidth="1"/>
    <col min="14" max="14" width="24.7109375" style="35" bestFit="1" customWidth="1"/>
    <col min="15" max="15" width="12.8515625" style="58" bestFit="1" customWidth="1"/>
    <col min="16" max="16" width="12.140625" style="35" bestFit="1" customWidth="1"/>
    <col min="17" max="17" width="24.28125" style="35" bestFit="1" customWidth="1"/>
    <col min="18" max="18" width="13.421875" style="35" bestFit="1" customWidth="1"/>
    <col min="19" max="16384" width="11.421875" style="81" customWidth="1"/>
  </cols>
  <sheetData>
    <row r="1" spans="1:18" s="68" customFormat="1" ht="13.5" customHeight="1">
      <c r="A1" s="66" t="s">
        <v>0</v>
      </c>
      <c r="B1" s="66" t="s">
        <v>1</v>
      </c>
      <c r="C1" s="66" t="s">
        <v>3</v>
      </c>
      <c r="D1" s="67" t="s">
        <v>276</v>
      </c>
      <c r="E1" s="67" t="s">
        <v>277</v>
      </c>
      <c r="F1" s="67" t="s">
        <v>278</v>
      </c>
      <c r="G1" s="67" t="s">
        <v>323</v>
      </c>
      <c r="H1" s="67" t="s">
        <v>324</v>
      </c>
      <c r="I1" s="67" t="s">
        <v>325</v>
      </c>
      <c r="J1" s="38" t="s">
        <v>508</v>
      </c>
      <c r="K1" s="38" t="s">
        <v>366</v>
      </c>
      <c r="L1" s="38" t="s">
        <v>367</v>
      </c>
      <c r="M1" s="34" t="s">
        <v>368</v>
      </c>
      <c r="N1" s="33" t="s">
        <v>369</v>
      </c>
      <c r="O1" s="32" t="s">
        <v>370</v>
      </c>
      <c r="P1" s="31" t="s">
        <v>371</v>
      </c>
      <c r="Q1" s="38" t="s">
        <v>372</v>
      </c>
      <c r="R1" s="38" t="s">
        <v>373</v>
      </c>
    </row>
    <row r="2" spans="1:18" s="73" customFormat="1" ht="12.75">
      <c r="A2" s="69" t="s">
        <v>45</v>
      </c>
      <c r="B2" s="70" t="s">
        <v>46</v>
      </c>
      <c r="C2" s="71" t="s">
        <v>166</v>
      </c>
      <c r="D2" s="71">
        <v>0</v>
      </c>
      <c r="E2" s="71">
        <v>0</v>
      </c>
      <c r="F2" s="71">
        <v>1</v>
      </c>
      <c r="G2" s="72">
        <v>1</v>
      </c>
      <c r="H2" s="72">
        <f>H2:H390</f>
        <v>0</v>
      </c>
      <c r="I2" s="72">
        <v>0</v>
      </c>
      <c r="J2" s="37">
        <v>37</v>
      </c>
      <c r="K2" s="37" t="s">
        <v>374</v>
      </c>
      <c r="L2" s="37" t="s">
        <v>380</v>
      </c>
      <c r="M2" s="43" t="s">
        <v>381</v>
      </c>
      <c r="N2" s="44" t="s">
        <v>382</v>
      </c>
      <c r="O2" s="41" t="s">
        <v>378</v>
      </c>
      <c r="P2" s="42" t="s">
        <v>383</v>
      </c>
      <c r="Q2" s="37" t="s">
        <v>379</v>
      </c>
      <c r="R2" s="37">
        <v>1</v>
      </c>
    </row>
    <row r="3" spans="1:18" s="73" customFormat="1" ht="12.75">
      <c r="A3" s="71" t="s">
        <v>73</v>
      </c>
      <c r="B3" s="70" t="s">
        <v>74</v>
      </c>
      <c r="C3" s="71" t="s">
        <v>167</v>
      </c>
      <c r="D3" s="71">
        <v>1</v>
      </c>
      <c r="E3" s="71">
        <v>1</v>
      </c>
      <c r="F3" s="71">
        <v>0</v>
      </c>
      <c r="G3" s="72">
        <v>0</v>
      </c>
      <c r="H3" s="72">
        <v>0</v>
      </c>
      <c r="I3" s="72">
        <v>0</v>
      </c>
      <c r="J3" s="37">
        <v>77</v>
      </c>
      <c r="K3" s="37" t="s">
        <v>393</v>
      </c>
      <c r="L3" s="37"/>
      <c r="M3" s="54"/>
      <c r="N3" s="44"/>
      <c r="O3" s="47" t="s">
        <v>379</v>
      </c>
      <c r="P3" s="42" t="s">
        <v>378</v>
      </c>
      <c r="Q3" s="37" t="s">
        <v>378</v>
      </c>
      <c r="R3" s="37">
        <v>2</v>
      </c>
    </row>
    <row r="4" spans="1:18" s="73" customFormat="1" ht="12.75">
      <c r="A4" s="69" t="s">
        <v>33</v>
      </c>
      <c r="B4" s="70" t="s">
        <v>303</v>
      </c>
      <c r="C4" s="71" t="s">
        <v>168</v>
      </c>
      <c r="D4" s="71">
        <v>0</v>
      </c>
      <c r="E4" s="71">
        <v>0</v>
      </c>
      <c r="F4" s="71">
        <v>1</v>
      </c>
      <c r="G4" s="72">
        <v>0</v>
      </c>
      <c r="H4" s="72">
        <v>1</v>
      </c>
      <c r="I4" s="72">
        <v>0</v>
      </c>
      <c r="J4" s="37">
        <v>5</v>
      </c>
      <c r="K4" s="37" t="s">
        <v>394</v>
      </c>
      <c r="L4" s="55" t="s">
        <v>375</v>
      </c>
      <c r="M4" s="48" t="s">
        <v>438</v>
      </c>
      <c r="N4" s="40" t="s">
        <v>396</v>
      </c>
      <c r="O4" s="41" t="s">
        <v>378</v>
      </c>
      <c r="P4" s="51" t="s">
        <v>378</v>
      </c>
      <c r="Q4" s="37" t="s">
        <v>379</v>
      </c>
      <c r="R4" s="37">
        <v>1</v>
      </c>
    </row>
    <row r="5" spans="1:18" s="73" customFormat="1" ht="12.75">
      <c r="A5" s="69" t="s">
        <v>57</v>
      </c>
      <c r="B5" s="70" t="s">
        <v>18</v>
      </c>
      <c r="C5" s="71" t="s">
        <v>169</v>
      </c>
      <c r="D5" s="71">
        <v>0</v>
      </c>
      <c r="E5" s="71">
        <v>0</v>
      </c>
      <c r="F5" s="71">
        <v>1</v>
      </c>
      <c r="G5" s="72">
        <v>0</v>
      </c>
      <c r="H5" s="72">
        <v>1</v>
      </c>
      <c r="I5" s="72">
        <v>0</v>
      </c>
      <c r="J5" s="37">
        <v>73</v>
      </c>
      <c r="K5" s="37" t="s">
        <v>384</v>
      </c>
      <c r="L5" s="37" t="s">
        <v>390</v>
      </c>
      <c r="M5" s="47" t="s">
        <v>429</v>
      </c>
      <c r="N5" s="44" t="s">
        <v>430</v>
      </c>
      <c r="O5" s="41" t="s">
        <v>378</v>
      </c>
      <c r="P5" s="42" t="s">
        <v>383</v>
      </c>
      <c r="Q5" s="37" t="s">
        <v>379</v>
      </c>
      <c r="R5" s="37">
        <v>1</v>
      </c>
    </row>
    <row r="6" spans="1:18" s="73" customFormat="1" ht="12.75">
      <c r="A6" s="74" t="s">
        <v>75</v>
      </c>
      <c r="B6" s="70" t="s">
        <v>46</v>
      </c>
      <c r="C6" s="71" t="s">
        <v>170</v>
      </c>
      <c r="D6" s="71">
        <v>1</v>
      </c>
      <c r="E6" s="71">
        <v>0</v>
      </c>
      <c r="F6" s="71">
        <v>1</v>
      </c>
      <c r="G6" s="72">
        <v>0</v>
      </c>
      <c r="H6" s="72">
        <v>0</v>
      </c>
      <c r="I6" s="72">
        <v>1</v>
      </c>
      <c r="J6" s="37">
        <v>102</v>
      </c>
      <c r="K6" s="37" t="s">
        <v>384</v>
      </c>
      <c r="L6" s="37" t="s">
        <v>375</v>
      </c>
      <c r="M6" s="47" t="s">
        <v>401</v>
      </c>
      <c r="N6" s="44" t="s">
        <v>402</v>
      </c>
      <c r="O6" s="41" t="s">
        <v>378</v>
      </c>
      <c r="P6" s="42" t="s">
        <v>378</v>
      </c>
      <c r="Q6" s="37" t="s">
        <v>379</v>
      </c>
      <c r="R6" s="37">
        <v>2</v>
      </c>
    </row>
    <row r="7" spans="1:18" s="73" customFormat="1" ht="12.75">
      <c r="A7" s="75" t="s">
        <v>34</v>
      </c>
      <c r="B7" s="70" t="s">
        <v>35</v>
      </c>
      <c r="C7" s="71" t="s">
        <v>68</v>
      </c>
      <c r="D7" s="71">
        <v>1</v>
      </c>
      <c r="E7" s="71">
        <v>0</v>
      </c>
      <c r="F7" s="71">
        <v>1</v>
      </c>
      <c r="G7" s="72">
        <v>0</v>
      </c>
      <c r="H7" s="72">
        <v>1</v>
      </c>
      <c r="I7" s="72">
        <v>0</v>
      </c>
      <c r="J7" s="76"/>
      <c r="K7" s="37" t="s">
        <v>387</v>
      </c>
      <c r="L7" s="37" t="s">
        <v>380</v>
      </c>
      <c r="M7" s="43" t="s">
        <v>491</v>
      </c>
      <c r="N7" s="44" t="s">
        <v>492</v>
      </c>
      <c r="O7" s="77" t="s">
        <v>378</v>
      </c>
      <c r="P7" s="78" t="s">
        <v>378</v>
      </c>
      <c r="Q7" s="76" t="s">
        <v>379</v>
      </c>
      <c r="R7" s="76">
        <v>2</v>
      </c>
    </row>
    <row r="8" spans="1:18" s="73" customFormat="1" ht="12.75">
      <c r="A8" s="69" t="s">
        <v>60</v>
      </c>
      <c r="B8" s="70" t="s">
        <v>61</v>
      </c>
      <c r="C8" s="71" t="s">
        <v>171</v>
      </c>
      <c r="D8" s="71">
        <v>1</v>
      </c>
      <c r="E8" s="71">
        <v>0</v>
      </c>
      <c r="F8" s="71">
        <v>0</v>
      </c>
      <c r="G8" s="72">
        <v>0</v>
      </c>
      <c r="H8" s="72">
        <v>0</v>
      </c>
      <c r="I8" s="72">
        <v>0</v>
      </c>
      <c r="J8" s="37">
        <v>84</v>
      </c>
      <c r="K8" s="37" t="s">
        <v>393</v>
      </c>
      <c r="L8" s="37"/>
      <c r="M8" s="47"/>
      <c r="N8" s="44"/>
      <c r="O8" s="47" t="s">
        <v>379</v>
      </c>
      <c r="P8" s="46" t="s">
        <v>378</v>
      </c>
      <c r="Q8" s="37" t="s">
        <v>379</v>
      </c>
      <c r="R8" s="37">
        <v>1</v>
      </c>
    </row>
    <row r="9" spans="1:18" s="73" customFormat="1" ht="12.75">
      <c r="A9" s="71" t="s">
        <v>76</v>
      </c>
      <c r="B9" s="70" t="s">
        <v>77</v>
      </c>
      <c r="C9" s="71" t="s">
        <v>172</v>
      </c>
      <c r="D9" s="71">
        <v>1</v>
      </c>
      <c r="E9" s="71">
        <v>0</v>
      </c>
      <c r="F9" s="71">
        <v>1</v>
      </c>
      <c r="G9" s="72">
        <v>0</v>
      </c>
      <c r="H9" s="72">
        <v>0</v>
      </c>
      <c r="I9" s="72">
        <v>1</v>
      </c>
      <c r="J9" s="37">
        <v>39</v>
      </c>
      <c r="K9" s="37" t="s">
        <v>384</v>
      </c>
      <c r="L9" s="37" t="s">
        <v>375</v>
      </c>
      <c r="M9" s="45" t="s">
        <v>445</v>
      </c>
      <c r="N9" s="40" t="s">
        <v>446</v>
      </c>
      <c r="O9" s="41" t="s">
        <v>378</v>
      </c>
      <c r="P9" s="42" t="s">
        <v>378</v>
      </c>
      <c r="Q9" s="37" t="s">
        <v>379</v>
      </c>
      <c r="R9" s="37">
        <v>2</v>
      </c>
    </row>
    <row r="10" spans="1:18" s="73" customFormat="1" ht="12.75">
      <c r="A10" s="71" t="s">
        <v>78</v>
      </c>
      <c r="B10" s="70" t="s">
        <v>79</v>
      </c>
      <c r="C10" s="71" t="s">
        <v>173</v>
      </c>
      <c r="D10" s="71">
        <v>1</v>
      </c>
      <c r="E10" s="71">
        <v>1</v>
      </c>
      <c r="F10" s="71">
        <v>0</v>
      </c>
      <c r="G10" s="72">
        <v>0</v>
      </c>
      <c r="H10" s="72">
        <v>0</v>
      </c>
      <c r="I10" s="72">
        <v>0</v>
      </c>
      <c r="J10" s="37">
        <v>36</v>
      </c>
      <c r="K10" s="37" t="s">
        <v>393</v>
      </c>
      <c r="L10" s="37"/>
      <c r="M10" s="43"/>
      <c r="N10" s="44"/>
      <c r="O10" s="47" t="s">
        <v>379</v>
      </c>
      <c r="P10" s="42" t="s">
        <v>378</v>
      </c>
      <c r="Q10" s="37" t="s">
        <v>378</v>
      </c>
      <c r="R10" s="37">
        <v>2</v>
      </c>
    </row>
    <row r="11" spans="1:18" s="73" customFormat="1" ht="12.75">
      <c r="A11" s="71" t="s">
        <v>80</v>
      </c>
      <c r="B11" s="70" t="s">
        <v>59</v>
      </c>
      <c r="C11" s="71" t="s">
        <v>174</v>
      </c>
      <c r="D11" s="71">
        <v>1</v>
      </c>
      <c r="E11" s="71">
        <v>0</v>
      </c>
      <c r="F11" s="71">
        <v>1</v>
      </c>
      <c r="G11" s="72">
        <v>1</v>
      </c>
      <c r="H11" s="72">
        <v>0</v>
      </c>
      <c r="I11" s="72">
        <v>0</v>
      </c>
      <c r="J11" s="37">
        <v>11</v>
      </c>
      <c r="K11" s="37" t="s">
        <v>384</v>
      </c>
      <c r="L11" s="37" t="s">
        <v>380</v>
      </c>
      <c r="M11" s="45" t="s">
        <v>451</v>
      </c>
      <c r="N11" s="44" t="s">
        <v>452</v>
      </c>
      <c r="O11" s="41" t="s">
        <v>378</v>
      </c>
      <c r="P11" s="42" t="s">
        <v>378</v>
      </c>
      <c r="Q11" s="37" t="s">
        <v>379</v>
      </c>
      <c r="R11" s="37">
        <v>2</v>
      </c>
    </row>
    <row r="12" spans="1:18" s="73" customFormat="1" ht="12.75">
      <c r="A12" s="71" t="s">
        <v>290</v>
      </c>
      <c r="B12" s="70" t="s">
        <v>291</v>
      </c>
      <c r="C12" s="71" t="s">
        <v>175</v>
      </c>
      <c r="D12" s="71">
        <v>1</v>
      </c>
      <c r="E12" s="71">
        <v>0</v>
      </c>
      <c r="F12" s="71">
        <v>1</v>
      </c>
      <c r="G12" s="72">
        <v>0</v>
      </c>
      <c r="H12" s="72">
        <v>1</v>
      </c>
      <c r="I12" s="72">
        <v>0</v>
      </c>
      <c r="J12" s="37">
        <v>13</v>
      </c>
      <c r="K12" s="37" t="s">
        <v>394</v>
      </c>
      <c r="L12" s="37" t="s">
        <v>390</v>
      </c>
      <c r="M12" s="47" t="s">
        <v>467</v>
      </c>
      <c r="N12" s="44" t="s">
        <v>468</v>
      </c>
      <c r="O12" s="41" t="s">
        <v>378</v>
      </c>
      <c r="P12" s="42" t="s">
        <v>378</v>
      </c>
      <c r="Q12" s="37" t="s">
        <v>379</v>
      </c>
      <c r="R12" s="37">
        <v>2</v>
      </c>
    </row>
    <row r="13" spans="1:18" s="73" customFormat="1" ht="12.75">
      <c r="A13" s="69" t="s">
        <v>26</v>
      </c>
      <c r="B13" s="70" t="s">
        <v>304</v>
      </c>
      <c r="C13" s="71" t="s">
        <v>176</v>
      </c>
      <c r="D13" s="71">
        <v>0</v>
      </c>
      <c r="E13" s="71">
        <v>0</v>
      </c>
      <c r="F13" s="71">
        <v>0</v>
      </c>
      <c r="G13" s="72">
        <v>0</v>
      </c>
      <c r="H13" s="72">
        <v>0</v>
      </c>
      <c r="I13" s="72">
        <v>0</v>
      </c>
      <c r="J13" s="37">
        <v>72</v>
      </c>
      <c r="K13" s="37" t="s">
        <v>393</v>
      </c>
      <c r="L13" s="37"/>
      <c r="M13" s="47"/>
      <c r="N13" s="44"/>
      <c r="O13" s="47" t="s">
        <v>379</v>
      </c>
      <c r="P13" s="42" t="s">
        <v>383</v>
      </c>
      <c r="Q13" s="37" t="s">
        <v>379</v>
      </c>
      <c r="R13" s="37">
        <v>0</v>
      </c>
    </row>
    <row r="14" spans="1:18" s="73" customFormat="1" ht="12.75">
      <c r="A14" s="79" t="s">
        <v>262</v>
      </c>
      <c r="B14" s="80" t="s">
        <v>263</v>
      </c>
      <c r="C14" s="79" t="s">
        <v>177</v>
      </c>
      <c r="D14" s="79">
        <v>1</v>
      </c>
      <c r="E14" s="79">
        <v>1</v>
      </c>
      <c r="F14" s="79">
        <v>0</v>
      </c>
      <c r="G14" s="72">
        <v>0</v>
      </c>
      <c r="H14" s="72">
        <v>0</v>
      </c>
      <c r="I14" s="72">
        <v>0</v>
      </c>
      <c r="J14" s="37">
        <v>61</v>
      </c>
      <c r="K14" s="37" t="s">
        <v>393</v>
      </c>
      <c r="L14" s="37"/>
      <c r="M14" s="43"/>
      <c r="N14" s="44"/>
      <c r="O14" s="47" t="s">
        <v>379</v>
      </c>
      <c r="P14" s="42" t="s">
        <v>378</v>
      </c>
      <c r="Q14" s="37" t="s">
        <v>378</v>
      </c>
      <c r="R14" s="37">
        <v>2</v>
      </c>
    </row>
    <row r="15" spans="1:18" s="73" customFormat="1" ht="12.75">
      <c r="A15" s="71" t="s">
        <v>81</v>
      </c>
      <c r="B15" s="70" t="s">
        <v>82</v>
      </c>
      <c r="C15" s="71" t="s">
        <v>178</v>
      </c>
      <c r="D15" s="71">
        <v>1</v>
      </c>
      <c r="E15" s="71">
        <v>0</v>
      </c>
      <c r="F15" s="71">
        <v>1</v>
      </c>
      <c r="G15" s="72">
        <v>0</v>
      </c>
      <c r="H15" s="72">
        <v>0</v>
      </c>
      <c r="I15" s="72">
        <v>1</v>
      </c>
      <c r="J15" s="37">
        <v>91</v>
      </c>
      <c r="K15" s="37" t="s">
        <v>387</v>
      </c>
      <c r="L15" s="37" t="s">
        <v>375</v>
      </c>
      <c r="M15" s="50" t="s">
        <v>409</v>
      </c>
      <c r="N15" s="44" t="s">
        <v>410</v>
      </c>
      <c r="O15" s="41" t="s">
        <v>378</v>
      </c>
      <c r="P15" s="42" t="s">
        <v>378</v>
      </c>
      <c r="Q15" s="37" t="s">
        <v>379</v>
      </c>
      <c r="R15" s="37">
        <v>2</v>
      </c>
    </row>
    <row r="16" spans="1:21" s="73" customFormat="1" ht="12.75">
      <c r="A16" s="69" t="s">
        <v>25</v>
      </c>
      <c r="B16" s="70" t="s">
        <v>305</v>
      </c>
      <c r="C16" s="71" t="s">
        <v>179</v>
      </c>
      <c r="D16" s="71">
        <v>0</v>
      </c>
      <c r="E16" s="71">
        <v>0</v>
      </c>
      <c r="F16" s="71">
        <v>0</v>
      </c>
      <c r="G16" s="72">
        <v>0</v>
      </c>
      <c r="H16" s="72">
        <v>0</v>
      </c>
      <c r="I16" s="72">
        <v>0</v>
      </c>
      <c r="J16" s="37">
        <v>57</v>
      </c>
      <c r="K16" s="37" t="s">
        <v>393</v>
      </c>
      <c r="L16" s="37"/>
      <c r="M16" s="43"/>
      <c r="N16" s="44"/>
      <c r="O16" s="47" t="s">
        <v>379</v>
      </c>
      <c r="P16" s="42" t="s">
        <v>383</v>
      </c>
      <c r="Q16" s="37" t="s">
        <v>379</v>
      </c>
      <c r="R16" s="37">
        <v>0</v>
      </c>
      <c r="S16" s="81"/>
      <c r="T16" s="81"/>
      <c r="U16" s="81"/>
    </row>
    <row r="17" spans="1:18" s="73" customFormat="1" ht="12.75">
      <c r="A17" s="75" t="s">
        <v>261</v>
      </c>
      <c r="B17" s="70" t="s">
        <v>29</v>
      </c>
      <c r="C17" s="71" t="s">
        <v>180</v>
      </c>
      <c r="D17" s="71">
        <v>1</v>
      </c>
      <c r="E17" s="71">
        <v>0</v>
      </c>
      <c r="F17" s="71">
        <v>1</v>
      </c>
      <c r="G17" s="72">
        <v>0</v>
      </c>
      <c r="H17" s="72">
        <v>1</v>
      </c>
      <c r="I17" s="72">
        <v>0</v>
      </c>
      <c r="J17" s="37">
        <v>96</v>
      </c>
      <c r="K17" s="37" t="s">
        <v>384</v>
      </c>
      <c r="L17" s="37" t="s">
        <v>390</v>
      </c>
      <c r="M17" s="47" t="s">
        <v>397</v>
      </c>
      <c r="N17" s="40" t="s">
        <v>398</v>
      </c>
      <c r="O17" s="41" t="s">
        <v>378</v>
      </c>
      <c r="P17" s="42" t="s">
        <v>378</v>
      </c>
      <c r="Q17" s="37" t="s">
        <v>379</v>
      </c>
      <c r="R17" s="37">
        <v>2</v>
      </c>
    </row>
    <row r="18" spans="1:18" s="73" customFormat="1" ht="12.75">
      <c r="A18" s="69" t="s">
        <v>53</v>
      </c>
      <c r="B18" s="70" t="s">
        <v>54</v>
      </c>
      <c r="C18" s="71" t="s">
        <v>181</v>
      </c>
      <c r="D18" s="71">
        <v>0</v>
      </c>
      <c r="E18" s="71">
        <v>0</v>
      </c>
      <c r="F18" s="71">
        <v>1</v>
      </c>
      <c r="G18" s="72">
        <v>1</v>
      </c>
      <c r="H18" s="72">
        <v>0</v>
      </c>
      <c r="I18" s="72">
        <v>0</v>
      </c>
      <c r="J18" s="37">
        <v>50</v>
      </c>
      <c r="K18" s="37" t="s">
        <v>387</v>
      </c>
      <c r="L18" s="37" t="s">
        <v>380</v>
      </c>
      <c r="M18" s="43" t="s">
        <v>423</v>
      </c>
      <c r="N18" s="44" t="s">
        <v>424</v>
      </c>
      <c r="O18" s="41" t="s">
        <v>378</v>
      </c>
      <c r="P18" s="42" t="s">
        <v>383</v>
      </c>
      <c r="Q18" s="37" t="s">
        <v>379</v>
      </c>
      <c r="R18" s="37">
        <v>1</v>
      </c>
    </row>
    <row r="19" spans="1:18" s="73" customFormat="1" ht="12.75">
      <c r="A19" s="71" t="s">
        <v>83</v>
      </c>
      <c r="B19" s="70" t="s">
        <v>84</v>
      </c>
      <c r="C19" s="71" t="s">
        <v>182</v>
      </c>
      <c r="D19" s="71">
        <v>1</v>
      </c>
      <c r="E19" s="71">
        <v>1</v>
      </c>
      <c r="F19" s="71">
        <v>0</v>
      </c>
      <c r="G19" s="72">
        <v>0</v>
      </c>
      <c r="H19" s="72">
        <v>0</v>
      </c>
      <c r="I19" s="72">
        <v>0</v>
      </c>
      <c r="J19" s="37">
        <v>95</v>
      </c>
      <c r="K19" s="37" t="s">
        <v>393</v>
      </c>
      <c r="L19" s="37"/>
      <c r="M19" s="43"/>
      <c r="N19" s="44"/>
      <c r="O19" s="47" t="s">
        <v>379</v>
      </c>
      <c r="P19" s="42" t="s">
        <v>378</v>
      </c>
      <c r="Q19" s="37" t="s">
        <v>378</v>
      </c>
      <c r="R19" s="37">
        <v>2</v>
      </c>
    </row>
    <row r="20" spans="1:18" s="73" customFormat="1" ht="12.75">
      <c r="A20" s="69" t="s">
        <v>36</v>
      </c>
      <c r="B20" s="70" t="s">
        <v>306</v>
      </c>
      <c r="C20" s="71" t="s">
        <v>183</v>
      </c>
      <c r="D20" s="71">
        <v>0</v>
      </c>
      <c r="E20" s="71">
        <v>0</v>
      </c>
      <c r="F20" s="71">
        <v>1</v>
      </c>
      <c r="G20" s="72">
        <v>0</v>
      </c>
      <c r="H20" s="72">
        <v>1</v>
      </c>
      <c r="I20" s="72">
        <v>0</v>
      </c>
      <c r="J20" s="37">
        <v>10</v>
      </c>
      <c r="K20" s="37" t="s">
        <v>387</v>
      </c>
      <c r="L20" s="37" t="s">
        <v>390</v>
      </c>
      <c r="M20" s="45" t="s">
        <v>495</v>
      </c>
      <c r="N20" s="40" t="s">
        <v>496</v>
      </c>
      <c r="O20" s="41" t="s">
        <v>378</v>
      </c>
      <c r="P20" s="42" t="s">
        <v>383</v>
      </c>
      <c r="Q20" s="37" t="s">
        <v>379</v>
      </c>
      <c r="R20" s="37">
        <v>1</v>
      </c>
    </row>
    <row r="21" spans="1:18" s="73" customFormat="1" ht="12.75">
      <c r="A21" s="69" t="s">
        <v>69</v>
      </c>
      <c r="B21" s="70" t="s">
        <v>301</v>
      </c>
      <c r="C21" s="71" t="s">
        <v>184</v>
      </c>
      <c r="D21" s="71">
        <v>1</v>
      </c>
      <c r="E21" s="71">
        <v>0</v>
      </c>
      <c r="F21" s="71">
        <v>1</v>
      </c>
      <c r="G21" s="72">
        <v>1</v>
      </c>
      <c r="H21" s="72">
        <v>0</v>
      </c>
      <c r="I21" s="72">
        <v>0</v>
      </c>
      <c r="J21" s="37">
        <v>29</v>
      </c>
      <c r="K21" s="37" t="s">
        <v>384</v>
      </c>
      <c r="L21" s="37" t="s">
        <v>380</v>
      </c>
      <c r="M21" s="45" t="s">
        <v>385</v>
      </c>
      <c r="N21" s="44" t="s">
        <v>386</v>
      </c>
      <c r="O21" s="41" t="s">
        <v>378</v>
      </c>
      <c r="P21" s="42" t="s">
        <v>378</v>
      </c>
      <c r="Q21" s="37" t="s">
        <v>379</v>
      </c>
      <c r="R21" s="37">
        <v>2</v>
      </c>
    </row>
    <row r="22" spans="1:18" s="73" customFormat="1" ht="12.75">
      <c r="A22" s="71" t="s">
        <v>85</v>
      </c>
      <c r="B22" s="70" t="s">
        <v>86</v>
      </c>
      <c r="C22" s="71" t="s">
        <v>185</v>
      </c>
      <c r="D22" s="71">
        <v>1</v>
      </c>
      <c r="E22" s="71">
        <v>0</v>
      </c>
      <c r="F22" s="71">
        <v>1</v>
      </c>
      <c r="G22" s="72">
        <v>0</v>
      </c>
      <c r="H22" s="72">
        <v>0</v>
      </c>
      <c r="I22" s="72">
        <v>1</v>
      </c>
      <c r="J22" s="37">
        <v>71</v>
      </c>
      <c r="K22" s="37" t="s">
        <v>384</v>
      </c>
      <c r="L22" s="37" t="s">
        <v>375</v>
      </c>
      <c r="M22" s="45" t="s">
        <v>473</v>
      </c>
      <c r="N22" s="40" t="s">
        <v>474</v>
      </c>
      <c r="O22" s="41" t="s">
        <v>378</v>
      </c>
      <c r="P22" s="42" t="s">
        <v>378</v>
      </c>
      <c r="Q22" s="37" t="s">
        <v>379</v>
      </c>
      <c r="R22" s="37">
        <v>2</v>
      </c>
    </row>
    <row r="23" spans="1:18" s="73" customFormat="1" ht="12.75">
      <c r="A23" s="71" t="s">
        <v>87</v>
      </c>
      <c r="B23" s="70" t="s">
        <v>54</v>
      </c>
      <c r="C23" s="71" t="s">
        <v>186</v>
      </c>
      <c r="D23" s="71">
        <v>1</v>
      </c>
      <c r="E23" s="71">
        <v>0</v>
      </c>
      <c r="F23" s="71">
        <v>1</v>
      </c>
      <c r="G23" s="72">
        <v>0</v>
      </c>
      <c r="H23" s="72">
        <v>0</v>
      </c>
      <c r="I23" s="72">
        <v>1</v>
      </c>
      <c r="J23" s="37">
        <v>69</v>
      </c>
      <c r="K23" s="37" t="s">
        <v>374</v>
      </c>
      <c r="L23" s="37" t="s">
        <v>375</v>
      </c>
      <c r="M23" s="47" t="s">
        <v>485</v>
      </c>
      <c r="N23" s="44" t="s">
        <v>486</v>
      </c>
      <c r="O23" s="41" t="s">
        <v>378</v>
      </c>
      <c r="P23" s="42" t="s">
        <v>378</v>
      </c>
      <c r="Q23" s="37" t="s">
        <v>379</v>
      </c>
      <c r="R23" s="37">
        <v>2</v>
      </c>
    </row>
    <row r="24" spans="1:18" s="73" customFormat="1" ht="12.75">
      <c r="A24" s="69" t="s">
        <v>30</v>
      </c>
      <c r="B24" s="70" t="s">
        <v>307</v>
      </c>
      <c r="C24" s="71" t="s">
        <v>187</v>
      </c>
      <c r="D24" s="71">
        <v>0</v>
      </c>
      <c r="E24" s="71">
        <v>0</v>
      </c>
      <c r="F24" s="71">
        <v>1</v>
      </c>
      <c r="G24" s="72">
        <v>0</v>
      </c>
      <c r="H24" s="72">
        <v>1</v>
      </c>
      <c r="I24" s="72">
        <v>0</v>
      </c>
      <c r="J24" s="37">
        <v>1</v>
      </c>
      <c r="K24" s="37" t="s">
        <v>374</v>
      </c>
      <c r="L24" s="37" t="s">
        <v>390</v>
      </c>
      <c r="M24" s="43" t="s">
        <v>479</v>
      </c>
      <c r="N24" s="44" t="s">
        <v>480</v>
      </c>
      <c r="O24" s="41" t="s">
        <v>378</v>
      </c>
      <c r="P24" s="42" t="s">
        <v>383</v>
      </c>
      <c r="Q24" s="37" t="s">
        <v>379</v>
      </c>
      <c r="R24" s="37">
        <v>1</v>
      </c>
    </row>
    <row r="25" spans="1:18" s="73" customFormat="1" ht="12.75">
      <c r="A25" s="71" t="s">
        <v>88</v>
      </c>
      <c r="B25" s="70" t="s">
        <v>61</v>
      </c>
      <c r="C25" s="71" t="s">
        <v>188</v>
      </c>
      <c r="D25" s="71">
        <v>1</v>
      </c>
      <c r="E25" s="71">
        <v>0</v>
      </c>
      <c r="F25" s="71">
        <v>1</v>
      </c>
      <c r="G25" s="72">
        <v>1</v>
      </c>
      <c r="H25" s="72">
        <v>0</v>
      </c>
      <c r="I25" s="72">
        <v>0</v>
      </c>
      <c r="J25" s="37">
        <v>34</v>
      </c>
      <c r="K25" s="37" t="s">
        <v>374</v>
      </c>
      <c r="L25" s="37" t="s">
        <v>380</v>
      </c>
      <c r="M25" s="43" t="s">
        <v>459</v>
      </c>
      <c r="N25" s="44" t="s">
        <v>460</v>
      </c>
      <c r="O25" s="41" t="s">
        <v>378</v>
      </c>
      <c r="P25" s="42" t="s">
        <v>378</v>
      </c>
      <c r="Q25" s="37" t="s">
        <v>379</v>
      </c>
      <c r="R25" s="37">
        <v>2</v>
      </c>
    </row>
    <row r="26" spans="1:18" s="73" customFormat="1" ht="12.75">
      <c r="A26" s="71" t="s">
        <v>89</v>
      </c>
      <c r="B26" s="70" t="s">
        <v>90</v>
      </c>
      <c r="C26" s="71" t="s">
        <v>189</v>
      </c>
      <c r="D26" s="71">
        <v>1</v>
      </c>
      <c r="E26" s="71">
        <v>0</v>
      </c>
      <c r="F26" s="71">
        <v>1</v>
      </c>
      <c r="G26" s="72">
        <v>0</v>
      </c>
      <c r="H26" s="72">
        <v>1</v>
      </c>
      <c r="I26" s="72">
        <v>0</v>
      </c>
      <c r="J26" s="37">
        <v>93</v>
      </c>
      <c r="K26" s="37" t="s">
        <v>384</v>
      </c>
      <c r="L26" s="37" t="s">
        <v>390</v>
      </c>
      <c r="M26" s="47" t="s">
        <v>463</v>
      </c>
      <c r="N26" s="40" t="s">
        <v>464</v>
      </c>
      <c r="O26" s="41" t="s">
        <v>378</v>
      </c>
      <c r="P26" s="42" t="s">
        <v>378</v>
      </c>
      <c r="Q26" s="37" t="s">
        <v>379</v>
      </c>
      <c r="R26" s="37">
        <v>2</v>
      </c>
    </row>
    <row r="27" spans="1:18" s="73" customFormat="1" ht="12.75">
      <c r="A27" s="71" t="s">
        <v>91</v>
      </c>
      <c r="B27" s="70" t="s">
        <v>92</v>
      </c>
      <c r="C27" s="71" t="s">
        <v>190</v>
      </c>
      <c r="D27" s="71">
        <v>1</v>
      </c>
      <c r="E27" s="71">
        <v>0</v>
      </c>
      <c r="F27" s="71">
        <v>1</v>
      </c>
      <c r="G27" s="72">
        <v>0</v>
      </c>
      <c r="H27" s="72">
        <v>0</v>
      </c>
      <c r="I27" s="72">
        <v>1</v>
      </c>
      <c r="J27" s="37">
        <v>62</v>
      </c>
      <c r="K27" s="37" t="s">
        <v>384</v>
      </c>
      <c r="L27" s="37" t="s">
        <v>375</v>
      </c>
      <c r="M27" s="47" t="s">
        <v>477</v>
      </c>
      <c r="N27" s="44" t="s">
        <v>478</v>
      </c>
      <c r="O27" s="41" t="s">
        <v>378</v>
      </c>
      <c r="P27" s="42" t="s">
        <v>378</v>
      </c>
      <c r="Q27" s="37" t="s">
        <v>379</v>
      </c>
      <c r="R27" s="37">
        <v>2</v>
      </c>
    </row>
    <row r="28" spans="1:18" s="73" customFormat="1" ht="12.75">
      <c r="A28" s="69" t="s">
        <v>15</v>
      </c>
      <c r="B28" s="70" t="s">
        <v>16</v>
      </c>
      <c r="C28" s="71" t="s">
        <v>191</v>
      </c>
      <c r="D28" s="71">
        <v>0</v>
      </c>
      <c r="E28" s="71">
        <v>0</v>
      </c>
      <c r="F28" s="71">
        <v>0</v>
      </c>
      <c r="G28" s="72">
        <v>0</v>
      </c>
      <c r="H28" s="72">
        <v>0</v>
      </c>
      <c r="I28" s="72">
        <v>0</v>
      </c>
      <c r="J28" s="37">
        <v>18</v>
      </c>
      <c r="K28" s="37" t="s">
        <v>393</v>
      </c>
      <c r="L28" s="37"/>
      <c r="M28" s="49"/>
      <c r="N28" s="44"/>
      <c r="O28" s="47" t="s">
        <v>379</v>
      </c>
      <c r="P28" s="42" t="s">
        <v>383</v>
      </c>
      <c r="Q28" s="37" t="s">
        <v>379</v>
      </c>
      <c r="R28" s="37">
        <v>0</v>
      </c>
    </row>
    <row r="29" spans="1:18" s="73" customFormat="1" ht="12.75">
      <c r="A29" s="71" t="s">
        <v>93</v>
      </c>
      <c r="B29" s="70" t="s">
        <v>50</v>
      </c>
      <c r="C29" s="71" t="s">
        <v>192</v>
      </c>
      <c r="D29" s="71">
        <v>1</v>
      </c>
      <c r="E29" s="71">
        <v>0</v>
      </c>
      <c r="F29" s="71">
        <v>1</v>
      </c>
      <c r="G29" s="72">
        <v>1</v>
      </c>
      <c r="H29" s="72">
        <v>0</v>
      </c>
      <c r="I29" s="72">
        <v>0</v>
      </c>
      <c r="J29" s="37">
        <v>47</v>
      </c>
      <c r="K29" s="37" t="s">
        <v>387</v>
      </c>
      <c r="L29" s="37" t="s">
        <v>380</v>
      </c>
      <c r="M29" s="45" t="s">
        <v>500</v>
      </c>
      <c r="N29" s="40" t="s">
        <v>501</v>
      </c>
      <c r="O29" s="41" t="s">
        <v>378</v>
      </c>
      <c r="P29" s="42" t="s">
        <v>378</v>
      </c>
      <c r="Q29" s="37" t="s">
        <v>379</v>
      </c>
      <c r="R29" s="37">
        <v>2</v>
      </c>
    </row>
    <row r="30" spans="1:18" s="73" customFormat="1" ht="12.75">
      <c r="A30" s="69" t="s">
        <v>55</v>
      </c>
      <c r="B30" s="70" t="s">
        <v>56</v>
      </c>
      <c r="C30" s="71" t="s">
        <v>193</v>
      </c>
      <c r="D30" s="71">
        <v>0</v>
      </c>
      <c r="E30" s="71">
        <v>0</v>
      </c>
      <c r="F30" s="71">
        <v>1</v>
      </c>
      <c r="G30" s="72">
        <v>1</v>
      </c>
      <c r="H30" s="72">
        <v>0</v>
      </c>
      <c r="I30" s="72">
        <v>0</v>
      </c>
      <c r="J30" s="37">
        <v>59</v>
      </c>
      <c r="K30" s="37" t="s">
        <v>384</v>
      </c>
      <c r="L30" s="37" t="s">
        <v>380</v>
      </c>
      <c r="M30" s="45" t="s">
        <v>455</v>
      </c>
      <c r="N30" s="40" t="s">
        <v>456</v>
      </c>
      <c r="O30" s="41" t="s">
        <v>378</v>
      </c>
      <c r="P30" s="51" t="s">
        <v>383</v>
      </c>
      <c r="Q30" s="37" t="s">
        <v>379</v>
      </c>
      <c r="R30" s="37">
        <v>1</v>
      </c>
    </row>
    <row r="31" spans="1:18" s="73" customFormat="1" ht="12.75">
      <c r="A31" s="71" t="s">
        <v>94</v>
      </c>
      <c r="B31" s="70" t="s">
        <v>95</v>
      </c>
      <c r="C31" s="71" t="s">
        <v>194</v>
      </c>
      <c r="D31" s="71">
        <v>1</v>
      </c>
      <c r="E31" s="71">
        <v>0</v>
      </c>
      <c r="F31" s="71">
        <v>1</v>
      </c>
      <c r="G31" s="72">
        <v>1</v>
      </c>
      <c r="H31" s="72">
        <v>0</v>
      </c>
      <c r="I31" s="72">
        <v>0</v>
      </c>
      <c r="J31" s="37">
        <v>49</v>
      </c>
      <c r="K31" s="37" t="s">
        <v>387</v>
      </c>
      <c r="L31" s="37" t="s">
        <v>380</v>
      </c>
      <c r="M31" s="39" t="s">
        <v>415</v>
      </c>
      <c r="N31" s="40" t="s">
        <v>416</v>
      </c>
      <c r="O31" s="41" t="s">
        <v>378</v>
      </c>
      <c r="P31" s="42" t="s">
        <v>378</v>
      </c>
      <c r="Q31" s="37" t="s">
        <v>379</v>
      </c>
      <c r="R31" s="37">
        <v>2</v>
      </c>
    </row>
    <row r="32" spans="1:18" s="73" customFormat="1" ht="12.75">
      <c r="A32" s="71" t="s">
        <v>96</v>
      </c>
      <c r="B32" s="70" t="s">
        <v>97</v>
      </c>
      <c r="C32" s="71" t="s">
        <v>195</v>
      </c>
      <c r="D32" s="71">
        <v>1</v>
      </c>
      <c r="E32" s="71">
        <v>0</v>
      </c>
      <c r="F32" s="71">
        <v>1</v>
      </c>
      <c r="G32" s="72">
        <v>0</v>
      </c>
      <c r="H32" s="72">
        <v>0</v>
      </c>
      <c r="I32" s="72">
        <v>1</v>
      </c>
      <c r="J32" s="37">
        <v>3</v>
      </c>
      <c r="K32" s="37" t="s">
        <v>394</v>
      </c>
      <c r="L32" s="55" t="s">
        <v>390</v>
      </c>
      <c r="M32" s="48" t="s">
        <v>476</v>
      </c>
      <c r="N32" s="40" t="s">
        <v>396</v>
      </c>
      <c r="O32" s="41" t="s">
        <v>378</v>
      </c>
      <c r="P32" s="42" t="s">
        <v>378</v>
      </c>
      <c r="Q32" s="37" t="s">
        <v>379</v>
      </c>
      <c r="R32" s="37">
        <v>2</v>
      </c>
    </row>
    <row r="33" spans="1:18" s="73" customFormat="1" ht="12.75">
      <c r="A33" s="69" t="s">
        <v>13</v>
      </c>
      <c r="B33" s="70" t="s">
        <v>14</v>
      </c>
      <c r="C33" s="71" t="s">
        <v>196</v>
      </c>
      <c r="D33" s="71">
        <v>0</v>
      </c>
      <c r="E33" s="71">
        <v>0</v>
      </c>
      <c r="F33" s="71">
        <v>0</v>
      </c>
      <c r="G33" s="72">
        <v>0</v>
      </c>
      <c r="H33" s="72">
        <v>0</v>
      </c>
      <c r="I33" s="72">
        <v>0</v>
      </c>
      <c r="J33" s="36">
        <v>21</v>
      </c>
      <c r="K33" s="37" t="s">
        <v>393</v>
      </c>
      <c r="L33" s="37"/>
      <c r="M33" s="43"/>
      <c r="N33" s="44"/>
      <c r="O33" s="47" t="s">
        <v>379</v>
      </c>
      <c r="P33" s="42" t="s">
        <v>383</v>
      </c>
      <c r="Q33" s="37" t="s">
        <v>379</v>
      </c>
      <c r="R33" s="37">
        <v>0</v>
      </c>
    </row>
    <row r="34" spans="1:18" s="73" customFormat="1" ht="12.75">
      <c r="A34" s="71" t="s">
        <v>98</v>
      </c>
      <c r="B34" s="70" t="s">
        <v>99</v>
      </c>
      <c r="C34" s="71" t="s">
        <v>197</v>
      </c>
      <c r="D34" s="71">
        <v>1</v>
      </c>
      <c r="E34" s="71">
        <v>0</v>
      </c>
      <c r="F34" s="71">
        <v>1</v>
      </c>
      <c r="G34" s="72">
        <v>0</v>
      </c>
      <c r="H34" s="72">
        <v>1</v>
      </c>
      <c r="I34" s="72">
        <v>0</v>
      </c>
      <c r="J34" s="37">
        <v>45</v>
      </c>
      <c r="K34" s="37" t="s">
        <v>387</v>
      </c>
      <c r="L34" s="37" t="s">
        <v>390</v>
      </c>
      <c r="M34" s="43" t="s">
        <v>487</v>
      </c>
      <c r="N34" s="44" t="s">
        <v>488</v>
      </c>
      <c r="O34" s="41" t="s">
        <v>378</v>
      </c>
      <c r="P34" s="42" t="s">
        <v>378</v>
      </c>
      <c r="Q34" s="37" t="s">
        <v>379</v>
      </c>
      <c r="R34" s="37">
        <v>2</v>
      </c>
    </row>
    <row r="35" spans="1:18" s="73" customFormat="1" ht="12.75">
      <c r="A35" s="82" t="s">
        <v>27</v>
      </c>
      <c r="B35" s="83" t="s">
        <v>28</v>
      </c>
      <c r="C35" s="84" t="s">
        <v>198</v>
      </c>
      <c r="D35" s="84">
        <v>0</v>
      </c>
      <c r="E35" s="84">
        <v>0</v>
      </c>
      <c r="F35" s="84">
        <v>0</v>
      </c>
      <c r="G35" s="85">
        <v>0</v>
      </c>
      <c r="H35" s="85">
        <v>0</v>
      </c>
      <c r="I35" s="85">
        <v>0</v>
      </c>
      <c r="J35" s="36">
        <v>76</v>
      </c>
      <c r="K35" s="36" t="s">
        <v>393</v>
      </c>
      <c r="L35" s="36"/>
      <c r="M35" s="54"/>
      <c r="N35" s="44"/>
      <c r="O35" s="47" t="s">
        <v>379</v>
      </c>
      <c r="P35" s="46" t="s">
        <v>383</v>
      </c>
      <c r="Q35" s="36" t="s">
        <v>379</v>
      </c>
      <c r="R35" s="36">
        <v>0</v>
      </c>
    </row>
    <row r="36" spans="1:18" s="73" customFormat="1" ht="12.75">
      <c r="A36" s="71" t="s">
        <v>100</v>
      </c>
      <c r="B36" s="70" t="s">
        <v>101</v>
      </c>
      <c r="C36" s="71" t="s">
        <v>199</v>
      </c>
      <c r="D36" s="71">
        <v>1</v>
      </c>
      <c r="E36" s="71">
        <v>0</v>
      </c>
      <c r="F36" s="71">
        <v>1</v>
      </c>
      <c r="G36" s="72">
        <v>0</v>
      </c>
      <c r="H36" s="72">
        <v>0</v>
      </c>
      <c r="I36" s="72">
        <v>1</v>
      </c>
      <c r="J36" s="37">
        <v>28</v>
      </c>
      <c r="K36" s="37" t="s">
        <v>374</v>
      </c>
      <c r="L36" s="37" t="s">
        <v>375</v>
      </c>
      <c r="M36" s="48" t="s">
        <v>453</v>
      </c>
      <c r="N36" s="40" t="s">
        <v>454</v>
      </c>
      <c r="O36" s="41" t="s">
        <v>378</v>
      </c>
      <c r="P36" s="42" t="s">
        <v>378</v>
      </c>
      <c r="Q36" s="37" t="s">
        <v>379</v>
      </c>
      <c r="R36" s="37">
        <v>2</v>
      </c>
    </row>
    <row r="37" spans="1:18" s="73" customFormat="1" ht="12.75">
      <c r="A37" s="69" t="s">
        <v>58</v>
      </c>
      <c r="B37" s="70" t="s">
        <v>59</v>
      </c>
      <c r="C37" s="71" t="s">
        <v>200</v>
      </c>
      <c r="D37" s="71">
        <v>1</v>
      </c>
      <c r="E37" s="71">
        <v>0</v>
      </c>
      <c r="F37" s="71">
        <v>0</v>
      </c>
      <c r="G37" s="72">
        <v>0</v>
      </c>
      <c r="H37" s="72">
        <v>0</v>
      </c>
      <c r="I37" s="72">
        <v>0</v>
      </c>
      <c r="J37" s="37">
        <v>79</v>
      </c>
      <c r="K37" s="37" t="s">
        <v>393</v>
      </c>
      <c r="L37" s="37"/>
      <c r="M37" s="47"/>
      <c r="N37" s="44"/>
      <c r="O37" s="47" t="s">
        <v>379</v>
      </c>
      <c r="P37" s="46" t="s">
        <v>378</v>
      </c>
      <c r="Q37" s="37" t="s">
        <v>379</v>
      </c>
      <c r="R37" s="37">
        <v>1</v>
      </c>
    </row>
    <row r="38" spans="1:18" s="73" customFormat="1" ht="12.75">
      <c r="A38" s="71" t="s">
        <v>102</v>
      </c>
      <c r="B38" s="70" t="s">
        <v>103</v>
      </c>
      <c r="C38" s="71" t="s">
        <v>201</v>
      </c>
      <c r="D38" s="71">
        <v>1</v>
      </c>
      <c r="E38" s="71">
        <v>0</v>
      </c>
      <c r="F38" s="71">
        <v>1</v>
      </c>
      <c r="G38" s="72">
        <v>1</v>
      </c>
      <c r="H38" s="72">
        <v>0</v>
      </c>
      <c r="I38" s="72">
        <v>0</v>
      </c>
      <c r="J38" s="37">
        <v>87</v>
      </c>
      <c r="K38" s="37" t="s">
        <v>387</v>
      </c>
      <c r="L38" s="37" t="s">
        <v>380</v>
      </c>
      <c r="M38" s="47" t="s">
        <v>411</v>
      </c>
      <c r="N38" s="44" t="s">
        <v>412</v>
      </c>
      <c r="O38" s="41" t="s">
        <v>378</v>
      </c>
      <c r="P38" s="42" t="s">
        <v>378</v>
      </c>
      <c r="Q38" s="37" t="s">
        <v>379</v>
      </c>
      <c r="R38" s="37">
        <v>2</v>
      </c>
    </row>
    <row r="39" spans="1:18" s="73" customFormat="1" ht="12.75">
      <c r="A39" s="74" t="s">
        <v>264</v>
      </c>
      <c r="B39" s="70" t="s">
        <v>289</v>
      </c>
      <c r="C39" s="71" t="s">
        <v>202</v>
      </c>
      <c r="D39" s="71">
        <v>1</v>
      </c>
      <c r="E39" s="71">
        <v>1</v>
      </c>
      <c r="F39" s="71">
        <v>0</v>
      </c>
      <c r="G39" s="72">
        <v>0</v>
      </c>
      <c r="H39" s="72">
        <v>0</v>
      </c>
      <c r="I39" s="72">
        <v>0</v>
      </c>
      <c r="J39" s="37">
        <v>56</v>
      </c>
      <c r="K39" s="37" t="s">
        <v>393</v>
      </c>
      <c r="L39" s="37"/>
      <c r="M39" s="43"/>
      <c r="N39" s="44"/>
      <c r="O39" s="47" t="s">
        <v>379</v>
      </c>
      <c r="P39" s="42" t="s">
        <v>378</v>
      </c>
      <c r="Q39" s="37" t="s">
        <v>378</v>
      </c>
      <c r="R39" s="37">
        <v>2</v>
      </c>
    </row>
    <row r="40" spans="1:21" s="86" customFormat="1" ht="12.75">
      <c r="A40" s="71" t="s">
        <v>104</v>
      </c>
      <c r="B40" s="70" t="s">
        <v>105</v>
      </c>
      <c r="C40" s="71" t="s">
        <v>203</v>
      </c>
      <c r="D40" s="71">
        <v>1</v>
      </c>
      <c r="E40" s="71">
        <v>0</v>
      </c>
      <c r="F40" s="71">
        <v>1</v>
      </c>
      <c r="G40" s="72">
        <v>0</v>
      </c>
      <c r="H40" s="72">
        <v>0</v>
      </c>
      <c r="I40" s="72">
        <v>1</v>
      </c>
      <c r="J40" s="37">
        <v>55</v>
      </c>
      <c r="K40" s="37" t="s">
        <v>374</v>
      </c>
      <c r="L40" s="37" t="s">
        <v>375</v>
      </c>
      <c r="M40" s="39" t="s">
        <v>376</v>
      </c>
      <c r="N40" s="40" t="s">
        <v>377</v>
      </c>
      <c r="O40" s="41" t="s">
        <v>378</v>
      </c>
      <c r="P40" s="42" t="s">
        <v>378</v>
      </c>
      <c r="Q40" s="37" t="s">
        <v>379</v>
      </c>
      <c r="R40" s="37">
        <v>2</v>
      </c>
      <c r="S40" s="73"/>
      <c r="T40" s="73"/>
      <c r="U40" s="73"/>
    </row>
    <row r="41" spans="1:18" s="73" customFormat="1" ht="12.75">
      <c r="A41" s="71" t="s">
        <v>106</v>
      </c>
      <c r="B41" s="70" t="s">
        <v>107</v>
      </c>
      <c r="C41" s="71" t="s">
        <v>204</v>
      </c>
      <c r="D41" s="71">
        <v>1</v>
      </c>
      <c r="E41" s="71">
        <v>1</v>
      </c>
      <c r="F41" s="71">
        <v>0</v>
      </c>
      <c r="G41" s="72">
        <v>0</v>
      </c>
      <c r="H41" s="72">
        <v>0</v>
      </c>
      <c r="I41" s="72">
        <v>0</v>
      </c>
      <c r="J41" s="37">
        <v>54</v>
      </c>
      <c r="K41" s="37" t="s">
        <v>393</v>
      </c>
      <c r="L41" s="37"/>
      <c r="M41" s="43"/>
      <c r="N41" s="44"/>
      <c r="O41" s="47" t="s">
        <v>379</v>
      </c>
      <c r="P41" s="42" t="s">
        <v>378</v>
      </c>
      <c r="Q41" s="37" t="s">
        <v>378</v>
      </c>
      <c r="R41" s="37">
        <v>2</v>
      </c>
    </row>
    <row r="42" spans="1:18" s="73" customFormat="1" ht="14.25" customHeight="1">
      <c r="A42" s="69" t="s">
        <v>66</v>
      </c>
      <c r="B42" s="70" t="s">
        <v>67</v>
      </c>
      <c r="C42" s="71" t="s">
        <v>205</v>
      </c>
      <c r="D42" s="71">
        <v>0</v>
      </c>
      <c r="E42" s="71">
        <v>0</v>
      </c>
      <c r="F42" s="71">
        <v>1</v>
      </c>
      <c r="G42" s="72">
        <v>1</v>
      </c>
      <c r="H42" s="72">
        <v>0</v>
      </c>
      <c r="I42" s="72">
        <v>0</v>
      </c>
      <c r="J42" s="37">
        <v>101</v>
      </c>
      <c r="K42" s="37" t="s">
        <v>384</v>
      </c>
      <c r="L42" s="37" t="s">
        <v>380</v>
      </c>
      <c r="M42" s="49" t="s">
        <v>481</v>
      </c>
      <c r="N42" s="44" t="s">
        <v>482</v>
      </c>
      <c r="O42" s="41" t="s">
        <v>378</v>
      </c>
      <c r="P42" s="42" t="s">
        <v>383</v>
      </c>
      <c r="Q42" s="37" t="s">
        <v>379</v>
      </c>
      <c r="R42" s="37">
        <v>1</v>
      </c>
    </row>
    <row r="43" spans="1:18" s="73" customFormat="1" ht="12.75">
      <c r="A43" s="75" t="s">
        <v>47</v>
      </c>
      <c r="B43" s="70" t="s">
        <v>48</v>
      </c>
      <c r="C43" s="71" t="s">
        <v>70</v>
      </c>
      <c r="D43" s="71">
        <v>0</v>
      </c>
      <c r="E43" s="71">
        <v>0</v>
      </c>
      <c r="F43" s="71">
        <v>1</v>
      </c>
      <c r="G43" s="72">
        <v>1</v>
      </c>
      <c r="H43" s="72">
        <v>0</v>
      </c>
      <c r="I43" s="72">
        <v>0</v>
      </c>
      <c r="J43" s="37">
        <v>40</v>
      </c>
      <c r="K43" s="37" t="s">
        <v>384</v>
      </c>
      <c r="L43" s="37" t="s">
        <v>380</v>
      </c>
      <c r="M43" s="47" t="s">
        <v>434</v>
      </c>
      <c r="N43" s="40" t="s">
        <v>435</v>
      </c>
      <c r="O43" s="41" t="s">
        <v>378</v>
      </c>
      <c r="P43" s="42" t="s">
        <v>383</v>
      </c>
      <c r="Q43" s="37" t="s">
        <v>379</v>
      </c>
      <c r="R43" s="37">
        <v>1</v>
      </c>
    </row>
    <row r="44" spans="1:18" s="73" customFormat="1" ht="12.75">
      <c r="A44" s="71" t="s">
        <v>108</v>
      </c>
      <c r="B44" s="70" t="s">
        <v>109</v>
      </c>
      <c r="C44" s="71" t="s">
        <v>206</v>
      </c>
      <c r="D44" s="71">
        <v>1</v>
      </c>
      <c r="E44" s="71">
        <v>0</v>
      </c>
      <c r="F44" s="71">
        <v>1</v>
      </c>
      <c r="G44" s="72">
        <v>1</v>
      </c>
      <c r="H44" s="72">
        <v>0</v>
      </c>
      <c r="I44" s="72">
        <v>0</v>
      </c>
      <c r="J44" s="37">
        <v>19</v>
      </c>
      <c r="K44" s="37" t="s">
        <v>374</v>
      </c>
      <c r="L44" s="37" t="s">
        <v>380</v>
      </c>
      <c r="M44" s="48" t="s">
        <v>489</v>
      </c>
      <c r="N44" s="40" t="s">
        <v>490</v>
      </c>
      <c r="O44" s="41" t="s">
        <v>378</v>
      </c>
      <c r="P44" s="42" t="s">
        <v>378</v>
      </c>
      <c r="Q44" s="37" t="s">
        <v>379</v>
      </c>
      <c r="R44" s="37">
        <v>2</v>
      </c>
    </row>
    <row r="45" spans="1:18" s="73" customFormat="1" ht="12.75">
      <c r="A45" s="69" t="s">
        <v>43</v>
      </c>
      <c r="B45" s="70" t="s">
        <v>44</v>
      </c>
      <c r="C45" s="71" t="s">
        <v>207</v>
      </c>
      <c r="D45" s="71">
        <v>1</v>
      </c>
      <c r="E45" s="71">
        <v>0</v>
      </c>
      <c r="F45" s="71">
        <v>0</v>
      </c>
      <c r="G45" s="72">
        <v>0</v>
      </c>
      <c r="H45" s="72">
        <v>0</v>
      </c>
      <c r="I45" s="72">
        <v>0</v>
      </c>
      <c r="J45" s="37">
        <v>35</v>
      </c>
      <c r="K45" s="37" t="s">
        <v>393</v>
      </c>
      <c r="L45" s="37"/>
      <c r="M45" s="43"/>
      <c r="N45" s="44"/>
      <c r="O45" s="47" t="s">
        <v>379</v>
      </c>
      <c r="P45" s="46" t="s">
        <v>378</v>
      </c>
      <c r="Q45" s="37" t="s">
        <v>379</v>
      </c>
      <c r="R45" s="37">
        <v>1</v>
      </c>
    </row>
    <row r="46" spans="1:18" s="73" customFormat="1" ht="12.75">
      <c r="A46" s="71" t="s">
        <v>110</v>
      </c>
      <c r="B46" s="70" t="s">
        <v>61</v>
      </c>
      <c r="C46" s="71" t="s">
        <v>208</v>
      </c>
      <c r="D46" s="71">
        <v>1</v>
      </c>
      <c r="E46" s="71">
        <v>0</v>
      </c>
      <c r="F46" s="71">
        <v>1</v>
      </c>
      <c r="G46" s="72">
        <v>1</v>
      </c>
      <c r="H46" s="72">
        <v>0</v>
      </c>
      <c r="I46" s="72">
        <v>0</v>
      </c>
      <c r="J46" s="37">
        <v>86</v>
      </c>
      <c r="K46" s="37" t="s">
        <v>384</v>
      </c>
      <c r="L46" s="37" t="s">
        <v>380</v>
      </c>
      <c r="M46" s="47" t="s">
        <v>443</v>
      </c>
      <c r="N46" s="40" t="s">
        <v>444</v>
      </c>
      <c r="O46" s="41" t="s">
        <v>378</v>
      </c>
      <c r="P46" s="42" t="s">
        <v>378</v>
      </c>
      <c r="Q46" s="37" t="s">
        <v>379</v>
      </c>
      <c r="R46" s="37">
        <v>2</v>
      </c>
    </row>
    <row r="47" spans="1:18" s="73" customFormat="1" ht="12.75">
      <c r="A47" s="84" t="s">
        <v>111</v>
      </c>
      <c r="B47" s="83" t="s">
        <v>112</v>
      </c>
      <c r="C47" s="84" t="s">
        <v>209</v>
      </c>
      <c r="D47" s="84">
        <v>1</v>
      </c>
      <c r="E47" s="84">
        <v>0</v>
      </c>
      <c r="F47" s="84">
        <v>1</v>
      </c>
      <c r="G47" s="85">
        <v>1</v>
      </c>
      <c r="H47" s="85">
        <v>0</v>
      </c>
      <c r="I47" s="85">
        <v>0</v>
      </c>
      <c r="J47" s="36">
        <v>63</v>
      </c>
      <c r="K47" s="36" t="s">
        <v>384</v>
      </c>
      <c r="L47" s="36" t="s">
        <v>380</v>
      </c>
      <c r="M47" s="47" t="s">
        <v>432</v>
      </c>
      <c r="N47" s="44" t="s">
        <v>433</v>
      </c>
      <c r="O47" s="59" t="s">
        <v>378</v>
      </c>
      <c r="P47" s="46" t="s">
        <v>378</v>
      </c>
      <c r="Q47" s="36" t="s">
        <v>379</v>
      </c>
      <c r="R47" s="36">
        <v>2</v>
      </c>
    </row>
    <row r="48" spans="1:18" s="73" customFormat="1" ht="12.75">
      <c r="A48" s="69" t="s">
        <v>19</v>
      </c>
      <c r="B48" s="70" t="s">
        <v>20</v>
      </c>
      <c r="C48" s="71" t="s">
        <v>210</v>
      </c>
      <c r="D48" s="71">
        <v>0</v>
      </c>
      <c r="E48" s="71">
        <v>0</v>
      </c>
      <c r="F48" s="71">
        <v>0</v>
      </c>
      <c r="G48" s="72">
        <v>0</v>
      </c>
      <c r="H48" s="72">
        <v>0</v>
      </c>
      <c r="I48" s="72">
        <v>0</v>
      </c>
      <c r="J48" s="37">
        <v>30</v>
      </c>
      <c r="K48" s="37" t="s">
        <v>393</v>
      </c>
      <c r="L48" s="37"/>
      <c r="M48" s="47"/>
      <c r="N48" s="44"/>
      <c r="O48" s="47" t="s">
        <v>379</v>
      </c>
      <c r="P48" s="42" t="s">
        <v>383</v>
      </c>
      <c r="Q48" s="37" t="s">
        <v>379</v>
      </c>
      <c r="R48" s="37">
        <v>0</v>
      </c>
    </row>
    <row r="49" spans="1:18" s="73" customFormat="1" ht="12.75">
      <c r="A49" s="71" t="s">
        <v>113</v>
      </c>
      <c r="B49" s="70" t="s">
        <v>114</v>
      </c>
      <c r="C49" s="71" t="s">
        <v>211</v>
      </c>
      <c r="D49" s="71">
        <v>1</v>
      </c>
      <c r="E49" s="71">
        <v>0</v>
      </c>
      <c r="F49" s="71">
        <v>1</v>
      </c>
      <c r="G49" s="72">
        <v>0</v>
      </c>
      <c r="H49" s="72">
        <v>0</v>
      </c>
      <c r="I49" s="72">
        <v>1</v>
      </c>
      <c r="J49" s="37">
        <v>68</v>
      </c>
      <c r="K49" s="37" t="s">
        <v>387</v>
      </c>
      <c r="L49" s="37" t="s">
        <v>375</v>
      </c>
      <c r="M49" s="45" t="s">
        <v>465</v>
      </c>
      <c r="N49" s="40" t="s">
        <v>466</v>
      </c>
      <c r="O49" s="41" t="s">
        <v>378</v>
      </c>
      <c r="P49" s="42" t="s">
        <v>378</v>
      </c>
      <c r="Q49" s="37" t="s">
        <v>379</v>
      </c>
      <c r="R49" s="37">
        <v>2</v>
      </c>
    </row>
    <row r="50" spans="1:18" s="73" customFormat="1" ht="12.75">
      <c r="A50" s="74" t="s">
        <v>115</v>
      </c>
      <c r="B50" s="70" t="s">
        <v>59</v>
      </c>
      <c r="C50" s="71" t="s">
        <v>212</v>
      </c>
      <c r="D50" s="71">
        <v>1</v>
      </c>
      <c r="E50" s="71">
        <v>1</v>
      </c>
      <c r="F50" s="71">
        <v>0</v>
      </c>
      <c r="G50" s="72">
        <v>0</v>
      </c>
      <c r="H50" s="72">
        <v>0</v>
      </c>
      <c r="I50" s="72">
        <v>0</v>
      </c>
      <c r="J50" s="37">
        <v>27</v>
      </c>
      <c r="K50" s="37" t="s">
        <v>393</v>
      </c>
      <c r="L50" s="37"/>
      <c r="M50" s="43"/>
      <c r="N50" s="44"/>
      <c r="O50" s="47" t="s">
        <v>379</v>
      </c>
      <c r="P50" s="42" t="s">
        <v>378</v>
      </c>
      <c r="Q50" s="37" t="s">
        <v>378</v>
      </c>
      <c r="R50" s="37">
        <v>2</v>
      </c>
    </row>
    <row r="51" spans="1:18" s="73" customFormat="1" ht="12.75">
      <c r="A51" s="71" t="s">
        <v>116</v>
      </c>
      <c r="B51" s="70" t="s">
        <v>117</v>
      </c>
      <c r="C51" s="71" t="s">
        <v>213</v>
      </c>
      <c r="D51" s="71">
        <v>1</v>
      </c>
      <c r="E51" s="71">
        <v>0</v>
      </c>
      <c r="F51" s="71">
        <v>1</v>
      </c>
      <c r="G51" s="72">
        <v>0</v>
      </c>
      <c r="H51" s="72">
        <v>1</v>
      </c>
      <c r="I51" s="72">
        <v>0</v>
      </c>
      <c r="J51" s="37">
        <v>53</v>
      </c>
      <c r="K51" s="37" t="s">
        <v>384</v>
      </c>
      <c r="L51" s="37" t="s">
        <v>390</v>
      </c>
      <c r="M51" s="52" t="s">
        <v>425</v>
      </c>
      <c r="N51" s="40" t="s">
        <v>426</v>
      </c>
      <c r="O51" s="41" t="s">
        <v>378</v>
      </c>
      <c r="P51" s="42" t="s">
        <v>378</v>
      </c>
      <c r="Q51" s="37" t="s">
        <v>379</v>
      </c>
      <c r="R51" s="37">
        <v>2</v>
      </c>
    </row>
    <row r="52" spans="1:18" s="73" customFormat="1" ht="12.75">
      <c r="A52" s="74" t="s">
        <v>118</v>
      </c>
      <c r="B52" s="70" t="s">
        <v>119</v>
      </c>
      <c r="C52" s="71" t="s">
        <v>214</v>
      </c>
      <c r="D52" s="71">
        <v>1</v>
      </c>
      <c r="E52" s="71">
        <v>1</v>
      </c>
      <c r="F52" s="71">
        <v>0</v>
      </c>
      <c r="G52" s="72">
        <v>0</v>
      </c>
      <c r="H52" s="72">
        <v>0</v>
      </c>
      <c r="I52" s="72">
        <v>0</v>
      </c>
      <c r="J52" s="37">
        <v>15</v>
      </c>
      <c r="K52" s="37" t="s">
        <v>393</v>
      </c>
      <c r="L52" s="37"/>
      <c r="M52" s="43"/>
      <c r="N52" s="44"/>
      <c r="O52" s="47" t="s">
        <v>379</v>
      </c>
      <c r="P52" s="42" t="s">
        <v>378</v>
      </c>
      <c r="Q52" s="37" t="s">
        <v>378</v>
      </c>
      <c r="R52" s="37">
        <v>2</v>
      </c>
    </row>
    <row r="53" spans="1:18" s="73" customFormat="1" ht="12.75">
      <c r="A53" s="71" t="s">
        <v>120</v>
      </c>
      <c r="B53" s="70" t="s">
        <v>121</v>
      </c>
      <c r="C53" s="71" t="s">
        <v>215</v>
      </c>
      <c r="D53" s="71">
        <v>1</v>
      </c>
      <c r="E53" s="71">
        <v>1</v>
      </c>
      <c r="F53" s="71">
        <v>0</v>
      </c>
      <c r="G53" s="72">
        <v>0</v>
      </c>
      <c r="H53" s="72">
        <v>0</v>
      </c>
      <c r="I53" s="72">
        <v>0</v>
      </c>
      <c r="J53" s="37">
        <v>42</v>
      </c>
      <c r="K53" s="37" t="s">
        <v>393</v>
      </c>
      <c r="L53" s="37"/>
      <c r="M53" s="53"/>
      <c r="N53" s="44"/>
      <c r="O53" s="47" t="s">
        <v>379</v>
      </c>
      <c r="P53" s="42" t="s">
        <v>378</v>
      </c>
      <c r="Q53" s="37" t="s">
        <v>378</v>
      </c>
      <c r="R53" s="37">
        <v>2</v>
      </c>
    </row>
    <row r="54" spans="1:21" s="73" customFormat="1" ht="12.75">
      <c r="A54" s="71" t="s">
        <v>122</v>
      </c>
      <c r="B54" s="70" t="s">
        <v>22</v>
      </c>
      <c r="C54" s="71" t="s">
        <v>216</v>
      </c>
      <c r="D54" s="71">
        <v>1</v>
      </c>
      <c r="E54" s="71">
        <v>0</v>
      </c>
      <c r="F54" s="71">
        <v>1</v>
      </c>
      <c r="G54" s="72">
        <v>0</v>
      </c>
      <c r="H54" s="72">
        <v>1</v>
      </c>
      <c r="I54" s="72">
        <v>0</v>
      </c>
      <c r="J54" s="37">
        <v>65</v>
      </c>
      <c r="K54" s="37" t="s">
        <v>394</v>
      </c>
      <c r="L54" s="37" t="s">
        <v>390</v>
      </c>
      <c r="M54" s="45" t="s">
        <v>395</v>
      </c>
      <c r="N54" s="40" t="s">
        <v>396</v>
      </c>
      <c r="O54" s="41" t="s">
        <v>378</v>
      </c>
      <c r="P54" s="42" t="s">
        <v>378</v>
      </c>
      <c r="Q54" s="37" t="s">
        <v>379</v>
      </c>
      <c r="R54" s="37">
        <v>2</v>
      </c>
      <c r="S54" s="81"/>
      <c r="T54" s="81"/>
      <c r="U54" s="81"/>
    </row>
    <row r="55" spans="1:18" s="73" customFormat="1" ht="12.75">
      <c r="A55" s="69" t="s">
        <v>49</v>
      </c>
      <c r="B55" s="70" t="s">
        <v>50</v>
      </c>
      <c r="C55" s="71" t="s">
        <v>217</v>
      </c>
      <c r="D55" s="71">
        <v>1</v>
      </c>
      <c r="E55" s="71">
        <v>0</v>
      </c>
      <c r="F55" s="71">
        <v>0</v>
      </c>
      <c r="G55" s="72">
        <v>0</v>
      </c>
      <c r="H55" s="72">
        <v>0</v>
      </c>
      <c r="I55" s="72">
        <v>0</v>
      </c>
      <c r="J55" s="37">
        <v>41</v>
      </c>
      <c r="K55" s="37" t="s">
        <v>393</v>
      </c>
      <c r="L55" s="37"/>
      <c r="M55" s="53"/>
      <c r="N55" s="44"/>
      <c r="O55" s="47" t="s">
        <v>379</v>
      </c>
      <c r="P55" s="46" t="s">
        <v>378</v>
      </c>
      <c r="Q55" s="37" t="s">
        <v>379</v>
      </c>
      <c r="R55" s="37">
        <v>1</v>
      </c>
    </row>
    <row r="56" spans="1:18" s="73" customFormat="1" ht="12.75">
      <c r="A56" s="71" t="s">
        <v>123</v>
      </c>
      <c r="B56" s="70" t="s">
        <v>124</v>
      </c>
      <c r="C56" s="71" t="s">
        <v>218</v>
      </c>
      <c r="D56" s="71">
        <v>1</v>
      </c>
      <c r="E56" s="71">
        <v>0</v>
      </c>
      <c r="F56" s="71">
        <v>1</v>
      </c>
      <c r="G56" s="72">
        <v>1</v>
      </c>
      <c r="H56" s="72">
        <v>0</v>
      </c>
      <c r="I56" s="72">
        <v>0</v>
      </c>
      <c r="J56" s="37">
        <v>17</v>
      </c>
      <c r="K56" s="37" t="s">
        <v>384</v>
      </c>
      <c r="L56" s="37" t="s">
        <v>380</v>
      </c>
      <c r="M56" s="45" t="s">
        <v>403</v>
      </c>
      <c r="N56" s="44" t="s">
        <v>404</v>
      </c>
      <c r="O56" s="41" t="s">
        <v>378</v>
      </c>
      <c r="P56" s="42" t="s">
        <v>378</v>
      </c>
      <c r="Q56" s="37" t="s">
        <v>379</v>
      </c>
      <c r="R56" s="37">
        <v>2</v>
      </c>
    </row>
    <row r="57" spans="1:18" s="73" customFormat="1" ht="12.75">
      <c r="A57" s="71" t="s">
        <v>125</v>
      </c>
      <c r="B57" s="70" t="s">
        <v>126</v>
      </c>
      <c r="C57" s="71" t="s">
        <v>219</v>
      </c>
      <c r="D57" s="71">
        <v>1</v>
      </c>
      <c r="E57" s="71">
        <v>0</v>
      </c>
      <c r="F57" s="71">
        <v>1</v>
      </c>
      <c r="G57" s="72">
        <v>0</v>
      </c>
      <c r="H57" s="72">
        <v>1</v>
      </c>
      <c r="I57" s="72">
        <v>0</v>
      </c>
      <c r="J57" s="36">
        <v>6</v>
      </c>
      <c r="K57" s="36" t="s">
        <v>387</v>
      </c>
      <c r="L57" s="36" t="s">
        <v>390</v>
      </c>
      <c r="M57" s="43" t="s">
        <v>407</v>
      </c>
      <c r="N57" s="44" t="s">
        <v>408</v>
      </c>
      <c r="O57" s="41" t="s">
        <v>378</v>
      </c>
      <c r="P57" s="46" t="s">
        <v>378</v>
      </c>
      <c r="Q57" s="36" t="s">
        <v>379</v>
      </c>
      <c r="R57" s="36">
        <v>2</v>
      </c>
    </row>
    <row r="58" spans="1:18" s="73" customFormat="1" ht="12.75">
      <c r="A58" s="71" t="s">
        <v>127</v>
      </c>
      <c r="B58" s="70" t="s">
        <v>128</v>
      </c>
      <c r="C58" s="71" t="s">
        <v>220</v>
      </c>
      <c r="D58" s="71">
        <v>1</v>
      </c>
      <c r="E58" s="71">
        <v>0</v>
      </c>
      <c r="F58" s="71">
        <v>1</v>
      </c>
      <c r="G58" s="72">
        <v>0</v>
      </c>
      <c r="H58" s="72">
        <v>1</v>
      </c>
      <c r="I58" s="72">
        <v>0</v>
      </c>
      <c r="J58" s="55">
        <v>81</v>
      </c>
      <c r="K58" s="37" t="s">
        <v>384</v>
      </c>
      <c r="L58" s="37" t="s">
        <v>390</v>
      </c>
      <c r="M58" s="47" t="s">
        <v>439</v>
      </c>
      <c r="N58" s="44" t="s">
        <v>440</v>
      </c>
      <c r="O58" s="41" t="s">
        <v>378</v>
      </c>
      <c r="P58" s="42" t="s">
        <v>378</v>
      </c>
      <c r="Q58" s="37" t="s">
        <v>379</v>
      </c>
      <c r="R58" s="37">
        <v>2</v>
      </c>
    </row>
    <row r="59" spans="1:18" s="73" customFormat="1" ht="12.75">
      <c r="A59" s="69" t="s">
        <v>40</v>
      </c>
      <c r="B59" s="70" t="s">
        <v>41</v>
      </c>
      <c r="C59" s="71" t="s">
        <v>221</v>
      </c>
      <c r="D59" s="71">
        <v>1</v>
      </c>
      <c r="E59" s="71">
        <v>0</v>
      </c>
      <c r="F59" s="71">
        <v>0</v>
      </c>
      <c r="G59" s="72">
        <v>0</v>
      </c>
      <c r="H59" s="72">
        <v>0</v>
      </c>
      <c r="I59" s="72">
        <v>0</v>
      </c>
      <c r="J59" s="37">
        <v>23</v>
      </c>
      <c r="K59" s="37" t="s">
        <v>393</v>
      </c>
      <c r="L59" s="37"/>
      <c r="M59" s="43"/>
      <c r="N59" s="44"/>
      <c r="O59" s="47" t="s">
        <v>379</v>
      </c>
      <c r="P59" s="46" t="s">
        <v>378</v>
      </c>
      <c r="Q59" s="37" t="s">
        <v>379</v>
      </c>
      <c r="R59" s="37">
        <v>1</v>
      </c>
    </row>
    <row r="60" spans="1:18" s="73" customFormat="1" ht="12.75">
      <c r="A60" s="74" t="s">
        <v>129</v>
      </c>
      <c r="B60" s="70" t="s">
        <v>130</v>
      </c>
      <c r="C60" s="71" t="s">
        <v>222</v>
      </c>
      <c r="D60" s="71">
        <v>1</v>
      </c>
      <c r="E60" s="71">
        <v>0</v>
      </c>
      <c r="F60" s="71">
        <v>1</v>
      </c>
      <c r="G60" s="72">
        <v>1</v>
      </c>
      <c r="H60" s="72">
        <v>0</v>
      </c>
      <c r="I60" s="72">
        <v>0</v>
      </c>
      <c r="J60" s="36">
        <v>38</v>
      </c>
      <c r="K60" s="36" t="s">
        <v>387</v>
      </c>
      <c r="L60" s="36" t="s">
        <v>380</v>
      </c>
      <c r="M60" s="43" t="s">
        <v>388</v>
      </c>
      <c r="N60" s="44" t="s">
        <v>389</v>
      </c>
      <c r="O60" s="41" t="s">
        <v>378</v>
      </c>
      <c r="P60" s="46" t="s">
        <v>378</v>
      </c>
      <c r="Q60" s="36" t="s">
        <v>379</v>
      </c>
      <c r="R60" s="36">
        <v>2</v>
      </c>
    </row>
    <row r="61" spans="1:18" s="73" customFormat="1" ht="12.75">
      <c r="A61" s="74" t="s">
        <v>131</v>
      </c>
      <c r="B61" s="70" t="s">
        <v>132</v>
      </c>
      <c r="C61" s="71" t="s">
        <v>223</v>
      </c>
      <c r="D61" s="71">
        <v>1</v>
      </c>
      <c r="E61" s="71">
        <v>0</v>
      </c>
      <c r="F61" s="71">
        <v>1</v>
      </c>
      <c r="G61" s="72">
        <v>0</v>
      </c>
      <c r="H61" s="72">
        <v>1</v>
      </c>
      <c r="I61" s="72">
        <v>0</v>
      </c>
      <c r="J61" s="37">
        <v>46</v>
      </c>
      <c r="K61" s="37" t="s">
        <v>384</v>
      </c>
      <c r="L61" s="37" t="s">
        <v>390</v>
      </c>
      <c r="M61" s="47" t="s">
        <v>475</v>
      </c>
      <c r="N61" s="44" t="s">
        <v>414</v>
      </c>
      <c r="O61" s="41" t="s">
        <v>378</v>
      </c>
      <c r="P61" s="42" t="s">
        <v>378</v>
      </c>
      <c r="Q61" s="37" t="s">
        <v>379</v>
      </c>
      <c r="R61" s="37">
        <v>2</v>
      </c>
    </row>
    <row r="62" spans="1:21" ht="12.75">
      <c r="A62" s="69" t="s">
        <v>42</v>
      </c>
      <c r="B62" s="70" t="s">
        <v>22</v>
      </c>
      <c r="C62" s="71" t="s">
        <v>224</v>
      </c>
      <c r="D62" s="71">
        <v>0</v>
      </c>
      <c r="E62" s="71">
        <v>0</v>
      </c>
      <c r="F62" s="71">
        <v>1</v>
      </c>
      <c r="G62" s="72">
        <v>0</v>
      </c>
      <c r="H62" s="72">
        <v>0</v>
      </c>
      <c r="I62" s="72">
        <v>1</v>
      </c>
      <c r="J62" s="37">
        <v>26</v>
      </c>
      <c r="K62" s="37" t="s">
        <v>387</v>
      </c>
      <c r="L62" s="37" t="s">
        <v>375</v>
      </c>
      <c r="M62" s="48" t="s">
        <v>441</v>
      </c>
      <c r="N62" s="40" t="s">
        <v>442</v>
      </c>
      <c r="O62" s="41" t="s">
        <v>378</v>
      </c>
      <c r="P62" s="42" t="s">
        <v>383</v>
      </c>
      <c r="Q62" s="37" t="s">
        <v>379</v>
      </c>
      <c r="R62" s="37">
        <v>1</v>
      </c>
      <c r="S62" s="73"/>
      <c r="T62" s="73"/>
      <c r="U62" s="73"/>
    </row>
    <row r="63" spans="1:18" s="73" customFormat="1" ht="12.75">
      <c r="A63" s="71" t="s">
        <v>133</v>
      </c>
      <c r="B63" s="70" t="s">
        <v>134</v>
      </c>
      <c r="C63" s="71" t="s">
        <v>225</v>
      </c>
      <c r="D63" s="71">
        <v>1</v>
      </c>
      <c r="E63" s="71">
        <v>0</v>
      </c>
      <c r="F63" s="71">
        <v>1</v>
      </c>
      <c r="G63" s="72">
        <v>1</v>
      </c>
      <c r="H63" s="72">
        <v>0</v>
      </c>
      <c r="I63" s="72">
        <v>0</v>
      </c>
      <c r="J63" s="37">
        <v>48</v>
      </c>
      <c r="K63" s="37" t="s">
        <v>384</v>
      </c>
      <c r="L63" s="37" t="s">
        <v>380</v>
      </c>
      <c r="M63" s="47" t="s">
        <v>399</v>
      </c>
      <c r="N63" s="44" t="s">
        <v>400</v>
      </c>
      <c r="O63" s="41" t="s">
        <v>378</v>
      </c>
      <c r="P63" s="42" t="s">
        <v>378</v>
      </c>
      <c r="Q63" s="37" t="s">
        <v>379</v>
      </c>
      <c r="R63" s="37">
        <v>2</v>
      </c>
    </row>
    <row r="64" spans="1:18" s="73" customFormat="1" ht="12.75">
      <c r="A64" s="71" t="s">
        <v>135</v>
      </c>
      <c r="B64" s="70" t="s">
        <v>136</v>
      </c>
      <c r="C64" s="71" t="s">
        <v>226</v>
      </c>
      <c r="D64" s="71">
        <v>1</v>
      </c>
      <c r="E64" s="71">
        <v>0</v>
      </c>
      <c r="F64" s="71">
        <v>1</v>
      </c>
      <c r="G64" s="72">
        <v>0</v>
      </c>
      <c r="H64" s="72">
        <v>1</v>
      </c>
      <c r="I64" s="72">
        <v>0</v>
      </c>
      <c r="J64" s="37">
        <v>60</v>
      </c>
      <c r="K64" s="37" t="s">
        <v>384</v>
      </c>
      <c r="L64" s="37" t="s">
        <v>390</v>
      </c>
      <c r="M64" s="47" t="s">
        <v>471</v>
      </c>
      <c r="N64" s="44" t="s">
        <v>472</v>
      </c>
      <c r="O64" s="41" t="s">
        <v>378</v>
      </c>
      <c r="P64" s="42" t="s">
        <v>378</v>
      </c>
      <c r="Q64" s="37" t="s">
        <v>379</v>
      </c>
      <c r="R64" s="37">
        <v>2</v>
      </c>
    </row>
    <row r="65" spans="1:18" s="73" customFormat="1" ht="12.75">
      <c r="A65" s="71" t="s">
        <v>137</v>
      </c>
      <c r="B65" s="70" t="s">
        <v>138</v>
      </c>
      <c r="C65" s="71" t="s">
        <v>227</v>
      </c>
      <c r="D65" s="71">
        <v>1</v>
      </c>
      <c r="E65" s="71">
        <v>0</v>
      </c>
      <c r="F65" s="71">
        <v>1</v>
      </c>
      <c r="G65" s="72">
        <v>0</v>
      </c>
      <c r="H65" s="72">
        <v>1</v>
      </c>
      <c r="I65" s="72">
        <v>0</v>
      </c>
      <c r="J65" s="37">
        <v>64</v>
      </c>
      <c r="K65" s="37" t="s">
        <v>394</v>
      </c>
      <c r="L65" s="37" t="s">
        <v>390</v>
      </c>
      <c r="M65" s="45" t="s">
        <v>506</v>
      </c>
      <c r="N65" s="40" t="s">
        <v>396</v>
      </c>
      <c r="O65" s="41" t="s">
        <v>378</v>
      </c>
      <c r="P65" s="42" t="s">
        <v>378</v>
      </c>
      <c r="Q65" s="37" t="s">
        <v>379</v>
      </c>
      <c r="R65" s="37">
        <v>2</v>
      </c>
    </row>
    <row r="66" spans="1:18" s="73" customFormat="1" ht="12.75">
      <c r="A66" s="71" t="s">
        <v>139</v>
      </c>
      <c r="B66" s="70" t="s">
        <v>97</v>
      </c>
      <c r="C66" s="71" t="s">
        <v>228</v>
      </c>
      <c r="D66" s="71">
        <v>1</v>
      </c>
      <c r="E66" s="71">
        <v>0</v>
      </c>
      <c r="F66" s="71">
        <v>1</v>
      </c>
      <c r="G66" s="72">
        <v>1</v>
      </c>
      <c r="H66" s="72">
        <v>0</v>
      </c>
      <c r="I66" s="72">
        <v>0</v>
      </c>
      <c r="J66" s="37">
        <v>20</v>
      </c>
      <c r="K66" s="37" t="s">
        <v>374</v>
      </c>
      <c r="L66" s="37" t="s">
        <v>380</v>
      </c>
      <c r="M66" s="43" t="s">
        <v>459</v>
      </c>
      <c r="N66" s="44" t="s">
        <v>460</v>
      </c>
      <c r="O66" s="47" t="s">
        <v>378</v>
      </c>
      <c r="P66" s="42" t="s">
        <v>378</v>
      </c>
      <c r="Q66" s="37" t="s">
        <v>379</v>
      </c>
      <c r="R66" s="37">
        <v>2</v>
      </c>
    </row>
    <row r="67" spans="1:18" s="73" customFormat="1" ht="12.75">
      <c r="A67" s="71" t="s">
        <v>140</v>
      </c>
      <c r="B67" s="70" t="s">
        <v>136</v>
      </c>
      <c r="C67" s="71" t="s">
        <v>229</v>
      </c>
      <c r="D67" s="71">
        <v>1</v>
      </c>
      <c r="E67" s="71">
        <v>0</v>
      </c>
      <c r="F67" s="71">
        <v>1</v>
      </c>
      <c r="G67" s="72">
        <v>0</v>
      </c>
      <c r="H67" s="72">
        <v>1</v>
      </c>
      <c r="I67" s="72">
        <v>0</v>
      </c>
      <c r="J67" s="37">
        <v>66</v>
      </c>
      <c r="K67" s="37" t="s">
        <v>387</v>
      </c>
      <c r="L67" s="37" t="s">
        <v>390</v>
      </c>
      <c r="M67" s="47" t="s">
        <v>493</v>
      </c>
      <c r="N67" s="44" t="s">
        <v>494</v>
      </c>
      <c r="O67" s="41" t="s">
        <v>378</v>
      </c>
      <c r="P67" s="42" t="s">
        <v>378</v>
      </c>
      <c r="Q67" s="37" t="s">
        <v>379</v>
      </c>
      <c r="R67" s="37">
        <v>2</v>
      </c>
    </row>
    <row r="68" spans="1:18" s="73" customFormat="1" ht="12.75">
      <c r="A68" s="71" t="s">
        <v>141</v>
      </c>
      <c r="B68" s="70" t="s">
        <v>35</v>
      </c>
      <c r="C68" s="71" t="s">
        <v>230</v>
      </c>
      <c r="D68" s="71">
        <v>1</v>
      </c>
      <c r="E68" s="71">
        <v>0</v>
      </c>
      <c r="F68" s="71">
        <v>1</v>
      </c>
      <c r="G68" s="72">
        <v>0</v>
      </c>
      <c r="H68" s="72">
        <v>1</v>
      </c>
      <c r="I68" s="72">
        <v>0</v>
      </c>
      <c r="J68" s="37">
        <v>22</v>
      </c>
      <c r="K68" s="37" t="s">
        <v>384</v>
      </c>
      <c r="L68" s="37" t="s">
        <v>390</v>
      </c>
      <c r="M68" s="47" t="s">
        <v>483</v>
      </c>
      <c r="N68" s="44" t="s">
        <v>484</v>
      </c>
      <c r="O68" s="41" t="s">
        <v>378</v>
      </c>
      <c r="P68" s="42" t="s">
        <v>378</v>
      </c>
      <c r="Q68" s="37" t="s">
        <v>379</v>
      </c>
      <c r="R68" s="37">
        <v>2</v>
      </c>
    </row>
    <row r="69" spans="1:18" s="73" customFormat="1" ht="12.75">
      <c r="A69" s="71" t="s">
        <v>142</v>
      </c>
      <c r="B69" s="70" t="s">
        <v>92</v>
      </c>
      <c r="C69" s="71" t="s">
        <v>231</v>
      </c>
      <c r="D69" s="71">
        <v>1</v>
      </c>
      <c r="E69" s="71">
        <v>1</v>
      </c>
      <c r="F69" s="71">
        <v>0</v>
      </c>
      <c r="G69" s="72">
        <v>0</v>
      </c>
      <c r="H69" s="72">
        <v>0</v>
      </c>
      <c r="I69" s="72">
        <v>0</v>
      </c>
      <c r="J69" s="37">
        <v>51</v>
      </c>
      <c r="K69" s="37" t="s">
        <v>393</v>
      </c>
      <c r="L69" s="37"/>
      <c r="M69" s="43"/>
      <c r="N69" s="44"/>
      <c r="O69" s="47" t="s">
        <v>379</v>
      </c>
      <c r="P69" s="42" t="s">
        <v>378</v>
      </c>
      <c r="Q69" s="37" t="s">
        <v>378</v>
      </c>
      <c r="R69" s="37">
        <v>2</v>
      </c>
    </row>
    <row r="70" spans="1:18" s="73" customFormat="1" ht="12.75">
      <c r="A70" s="71" t="s">
        <v>271</v>
      </c>
      <c r="B70" s="70" t="s">
        <v>44</v>
      </c>
      <c r="C70" s="71" t="s">
        <v>232</v>
      </c>
      <c r="D70" s="71">
        <v>1</v>
      </c>
      <c r="E70" s="71">
        <v>0</v>
      </c>
      <c r="F70" s="71">
        <v>1</v>
      </c>
      <c r="G70" s="72">
        <v>1</v>
      </c>
      <c r="H70" s="72">
        <v>0</v>
      </c>
      <c r="I70" s="72">
        <v>0</v>
      </c>
      <c r="J70" s="37">
        <v>2</v>
      </c>
      <c r="K70" s="37" t="s">
        <v>384</v>
      </c>
      <c r="L70" s="37" t="s">
        <v>380</v>
      </c>
      <c r="M70" s="48" t="s">
        <v>405</v>
      </c>
      <c r="N70" s="40" t="s">
        <v>406</v>
      </c>
      <c r="O70" s="41" t="s">
        <v>378</v>
      </c>
      <c r="P70" s="42" t="s">
        <v>378</v>
      </c>
      <c r="Q70" s="37" t="s">
        <v>379</v>
      </c>
      <c r="R70" s="37">
        <v>2</v>
      </c>
    </row>
    <row r="71" spans="1:18" s="73" customFormat="1" ht="12.75">
      <c r="A71" s="71" t="s">
        <v>143</v>
      </c>
      <c r="B71" s="70" t="s">
        <v>67</v>
      </c>
      <c r="C71" s="71" t="s">
        <v>233</v>
      </c>
      <c r="D71" s="71">
        <v>1</v>
      </c>
      <c r="E71" s="71">
        <v>0</v>
      </c>
      <c r="F71" s="71">
        <v>1</v>
      </c>
      <c r="G71" s="72">
        <v>1</v>
      </c>
      <c r="H71" s="72">
        <v>0</v>
      </c>
      <c r="I71" s="72">
        <v>0</v>
      </c>
      <c r="J71" s="37">
        <v>31</v>
      </c>
      <c r="K71" s="37" t="s">
        <v>384</v>
      </c>
      <c r="L71" s="37" t="s">
        <v>380</v>
      </c>
      <c r="M71" s="45" t="s">
        <v>504</v>
      </c>
      <c r="N71" s="44" t="s">
        <v>505</v>
      </c>
      <c r="O71" s="41" t="s">
        <v>378</v>
      </c>
      <c r="P71" s="42" t="s">
        <v>378</v>
      </c>
      <c r="Q71" s="37" t="s">
        <v>379</v>
      </c>
      <c r="R71" s="37">
        <v>2</v>
      </c>
    </row>
    <row r="72" spans="1:18" s="73" customFormat="1" ht="12.75">
      <c r="A72" s="69" t="s">
        <v>62</v>
      </c>
      <c r="B72" s="70" t="s">
        <v>63</v>
      </c>
      <c r="C72" s="71" t="s">
        <v>234</v>
      </c>
      <c r="D72" s="71">
        <v>0</v>
      </c>
      <c r="E72" s="71">
        <v>0</v>
      </c>
      <c r="F72" s="71">
        <v>1</v>
      </c>
      <c r="G72" s="72">
        <v>0</v>
      </c>
      <c r="H72" s="72">
        <v>0</v>
      </c>
      <c r="I72" s="72">
        <v>1</v>
      </c>
      <c r="J72" s="37">
        <v>85</v>
      </c>
      <c r="K72" s="37" t="s">
        <v>384</v>
      </c>
      <c r="L72" s="37" t="s">
        <v>375</v>
      </c>
      <c r="M72" s="47" t="s">
        <v>457</v>
      </c>
      <c r="N72" s="44" t="s">
        <v>458</v>
      </c>
      <c r="O72" s="41" t="s">
        <v>378</v>
      </c>
      <c r="P72" s="42" t="s">
        <v>383</v>
      </c>
      <c r="Q72" s="37" t="s">
        <v>379</v>
      </c>
      <c r="R72" s="37">
        <v>1</v>
      </c>
    </row>
    <row r="73" spans="1:18" s="73" customFormat="1" ht="12.75">
      <c r="A73" s="69" t="s">
        <v>64</v>
      </c>
      <c r="B73" s="70" t="s">
        <v>308</v>
      </c>
      <c r="C73" s="71" t="s">
        <v>235</v>
      </c>
      <c r="D73" s="71">
        <v>0</v>
      </c>
      <c r="E73" s="71">
        <v>0</v>
      </c>
      <c r="F73" s="71">
        <v>1</v>
      </c>
      <c r="G73" s="72">
        <v>0</v>
      </c>
      <c r="H73" s="72">
        <v>1</v>
      </c>
      <c r="I73" s="72">
        <v>0</v>
      </c>
      <c r="J73" s="37">
        <v>89</v>
      </c>
      <c r="K73" s="37" t="s">
        <v>384</v>
      </c>
      <c r="L73" s="37" t="s">
        <v>390</v>
      </c>
      <c r="M73" s="47" t="s">
        <v>417</v>
      </c>
      <c r="N73" s="56" t="s">
        <v>418</v>
      </c>
      <c r="O73" s="41" t="s">
        <v>378</v>
      </c>
      <c r="P73" s="42" t="s">
        <v>383</v>
      </c>
      <c r="Q73" s="37" t="s">
        <v>379</v>
      </c>
      <c r="R73" s="37">
        <v>1</v>
      </c>
    </row>
    <row r="74" spans="1:21" ht="12.75">
      <c r="A74" s="71" t="s">
        <v>144</v>
      </c>
      <c r="B74" s="70" t="s">
        <v>145</v>
      </c>
      <c r="C74" s="71" t="s">
        <v>236</v>
      </c>
      <c r="D74" s="71">
        <v>1</v>
      </c>
      <c r="E74" s="71">
        <v>0</v>
      </c>
      <c r="F74" s="71">
        <v>1</v>
      </c>
      <c r="G74" s="72">
        <v>1</v>
      </c>
      <c r="H74" s="72">
        <v>0</v>
      </c>
      <c r="I74" s="72">
        <v>0</v>
      </c>
      <c r="J74" s="37">
        <v>7</v>
      </c>
      <c r="K74" s="87" t="s">
        <v>374</v>
      </c>
      <c r="L74" s="87" t="s">
        <v>380</v>
      </c>
      <c r="M74" s="88" t="s">
        <v>381</v>
      </c>
      <c r="N74" s="89" t="s">
        <v>382</v>
      </c>
      <c r="O74" s="47" t="s">
        <v>378</v>
      </c>
      <c r="P74" s="51" t="s">
        <v>378</v>
      </c>
      <c r="Q74" s="37" t="s">
        <v>379</v>
      </c>
      <c r="R74" s="37">
        <v>2</v>
      </c>
      <c r="S74" s="73"/>
      <c r="T74" s="73"/>
      <c r="U74" s="73"/>
    </row>
    <row r="75" spans="1:18" s="73" customFormat="1" ht="12.75">
      <c r="A75" s="71" t="s">
        <v>147</v>
      </c>
      <c r="B75" s="70" t="s">
        <v>146</v>
      </c>
      <c r="C75" s="71" t="s">
        <v>237</v>
      </c>
      <c r="D75" s="71">
        <v>1</v>
      </c>
      <c r="E75" s="71">
        <v>0</v>
      </c>
      <c r="F75" s="71">
        <v>1</v>
      </c>
      <c r="G75" s="72">
        <v>0</v>
      </c>
      <c r="H75" s="72">
        <v>0</v>
      </c>
      <c r="I75" s="72">
        <v>1</v>
      </c>
      <c r="J75" s="37">
        <v>9</v>
      </c>
      <c r="K75" s="37" t="s">
        <v>384</v>
      </c>
      <c r="L75" s="37" t="s">
        <v>375</v>
      </c>
      <c r="M75" s="47" t="s">
        <v>427</v>
      </c>
      <c r="N75" s="44" t="s">
        <v>428</v>
      </c>
      <c r="O75" s="41" t="s">
        <v>378</v>
      </c>
      <c r="P75" s="42" t="s">
        <v>378</v>
      </c>
      <c r="Q75" s="37" t="s">
        <v>379</v>
      </c>
      <c r="R75" s="37">
        <v>2</v>
      </c>
    </row>
    <row r="76" spans="1:18" s="73" customFormat="1" ht="12.75">
      <c r="A76" s="69" t="s">
        <v>39</v>
      </c>
      <c r="B76" s="70" t="s">
        <v>310</v>
      </c>
      <c r="C76" s="71" t="s">
        <v>238</v>
      </c>
      <c r="D76" s="71">
        <v>0</v>
      </c>
      <c r="E76" s="71">
        <v>0</v>
      </c>
      <c r="F76" s="71">
        <v>1</v>
      </c>
      <c r="G76" s="72">
        <v>0</v>
      </c>
      <c r="H76" s="72">
        <v>1</v>
      </c>
      <c r="I76" s="72">
        <v>0</v>
      </c>
      <c r="J76" s="37">
        <v>16</v>
      </c>
      <c r="K76" s="37" t="s">
        <v>387</v>
      </c>
      <c r="L76" s="37" t="s">
        <v>390</v>
      </c>
      <c r="M76" s="43" t="s">
        <v>461</v>
      </c>
      <c r="N76" s="44" t="s">
        <v>462</v>
      </c>
      <c r="O76" s="41" t="s">
        <v>378</v>
      </c>
      <c r="P76" s="42" t="s">
        <v>383</v>
      </c>
      <c r="Q76" s="37" t="s">
        <v>379</v>
      </c>
      <c r="R76" s="37">
        <v>1</v>
      </c>
    </row>
    <row r="77" spans="1:18" s="73" customFormat="1" ht="12.75">
      <c r="A77" s="71" t="s">
        <v>148</v>
      </c>
      <c r="B77" s="70" t="s">
        <v>149</v>
      </c>
      <c r="C77" s="71" t="s">
        <v>239</v>
      </c>
      <c r="D77" s="71">
        <v>1</v>
      </c>
      <c r="E77" s="71">
        <v>0</v>
      </c>
      <c r="F77" s="71">
        <v>1</v>
      </c>
      <c r="G77" s="72">
        <v>0</v>
      </c>
      <c r="H77" s="72">
        <v>0</v>
      </c>
      <c r="I77" s="72">
        <v>1</v>
      </c>
      <c r="J77" s="37">
        <v>33</v>
      </c>
      <c r="K77" s="37" t="s">
        <v>384</v>
      </c>
      <c r="L77" s="37" t="s">
        <v>375</v>
      </c>
      <c r="M77" s="45" t="s">
        <v>421</v>
      </c>
      <c r="N77" s="44" t="s">
        <v>422</v>
      </c>
      <c r="O77" s="41" t="s">
        <v>378</v>
      </c>
      <c r="P77" s="42" t="s">
        <v>378</v>
      </c>
      <c r="Q77" s="37" t="s">
        <v>379</v>
      </c>
      <c r="R77" s="37">
        <v>2</v>
      </c>
    </row>
    <row r="78" spans="1:18" s="73" customFormat="1" ht="12.75">
      <c r="A78" s="71" t="s">
        <v>265</v>
      </c>
      <c r="B78" s="70" t="s">
        <v>150</v>
      </c>
      <c r="C78" s="71" t="s">
        <v>240</v>
      </c>
      <c r="D78" s="71">
        <v>1</v>
      </c>
      <c r="E78" s="71">
        <v>1</v>
      </c>
      <c r="F78" s="71">
        <v>0</v>
      </c>
      <c r="G78" s="72">
        <v>0</v>
      </c>
      <c r="H78" s="72">
        <v>0</v>
      </c>
      <c r="I78" s="72">
        <v>0</v>
      </c>
      <c r="J78" s="37">
        <v>32</v>
      </c>
      <c r="K78" s="37" t="s">
        <v>393</v>
      </c>
      <c r="L78" s="37"/>
      <c r="M78" s="43"/>
      <c r="N78" s="57"/>
      <c r="O78" s="47" t="s">
        <v>379</v>
      </c>
      <c r="P78" s="42" t="s">
        <v>378</v>
      </c>
      <c r="Q78" s="37" t="s">
        <v>378</v>
      </c>
      <c r="R78" s="37">
        <v>2</v>
      </c>
    </row>
    <row r="79" spans="1:18" s="73" customFormat="1" ht="12.75">
      <c r="A79" s="71" t="s">
        <v>151</v>
      </c>
      <c r="B79" s="70" t="s">
        <v>152</v>
      </c>
      <c r="C79" s="71" t="s">
        <v>241</v>
      </c>
      <c r="D79" s="71">
        <v>1</v>
      </c>
      <c r="E79" s="71">
        <v>0</v>
      </c>
      <c r="F79" s="71">
        <v>1</v>
      </c>
      <c r="G79" s="72">
        <v>0</v>
      </c>
      <c r="H79" s="72">
        <v>1</v>
      </c>
      <c r="I79" s="72">
        <v>0</v>
      </c>
      <c r="J79" s="37">
        <v>74</v>
      </c>
      <c r="K79" s="37" t="s">
        <v>384</v>
      </c>
      <c r="L79" s="37" t="s">
        <v>390</v>
      </c>
      <c r="M79" s="45" t="s">
        <v>419</v>
      </c>
      <c r="N79" s="40" t="s">
        <v>420</v>
      </c>
      <c r="O79" s="41" t="s">
        <v>378</v>
      </c>
      <c r="P79" s="42" t="s">
        <v>378</v>
      </c>
      <c r="Q79" s="37" t="s">
        <v>379</v>
      </c>
      <c r="R79" s="37">
        <v>2</v>
      </c>
    </row>
    <row r="80" spans="1:18" s="73" customFormat="1" ht="12.75">
      <c r="A80" s="69" t="s">
        <v>17</v>
      </c>
      <c r="B80" s="70" t="s">
        <v>18</v>
      </c>
      <c r="C80" s="71" t="s">
        <v>242</v>
      </c>
      <c r="D80" s="71">
        <v>0</v>
      </c>
      <c r="E80" s="71">
        <v>0</v>
      </c>
      <c r="F80" s="71">
        <v>0</v>
      </c>
      <c r="G80" s="72">
        <v>0</v>
      </c>
      <c r="H80" s="72">
        <v>0</v>
      </c>
      <c r="I80" s="72">
        <v>0</v>
      </c>
      <c r="J80" s="37">
        <v>25</v>
      </c>
      <c r="K80" s="37" t="s">
        <v>393</v>
      </c>
      <c r="L80" s="37"/>
      <c r="M80" s="43"/>
      <c r="N80" s="57"/>
      <c r="O80" s="47" t="s">
        <v>379</v>
      </c>
      <c r="P80" s="42" t="s">
        <v>383</v>
      </c>
      <c r="Q80" s="37" t="s">
        <v>379</v>
      </c>
      <c r="R80" s="37">
        <v>0</v>
      </c>
    </row>
    <row r="81" spans="1:18" s="73" customFormat="1" ht="12.75">
      <c r="A81" s="69" t="s">
        <v>51</v>
      </c>
      <c r="B81" s="70" t="s">
        <v>52</v>
      </c>
      <c r="C81" s="71" t="s">
        <v>243</v>
      </c>
      <c r="D81" s="71">
        <v>0</v>
      </c>
      <c r="E81" s="71">
        <v>1</v>
      </c>
      <c r="F81" s="71">
        <v>0</v>
      </c>
      <c r="G81" s="72">
        <v>0</v>
      </c>
      <c r="H81" s="72">
        <v>0</v>
      </c>
      <c r="I81" s="72">
        <v>0</v>
      </c>
      <c r="J81" s="37">
        <v>43</v>
      </c>
      <c r="K81" s="37" t="s">
        <v>393</v>
      </c>
      <c r="L81" s="37"/>
      <c r="M81" s="53"/>
      <c r="N81" s="44"/>
      <c r="O81" s="47" t="s">
        <v>379</v>
      </c>
      <c r="P81" s="42" t="s">
        <v>383</v>
      </c>
      <c r="Q81" s="37" t="s">
        <v>378</v>
      </c>
      <c r="R81" s="37">
        <v>1</v>
      </c>
    </row>
    <row r="82" spans="1:18" s="73" customFormat="1" ht="12.75">
      <c r="A82" s="71" t="s">
        <v>153</v>
      </c>
      <c r="B82" s="70" t="s">
        <v>154</v>
      </c>
      <c r="C82" s="71" t="s">
        <v>244</v>
      </c>
      <c r="D82" s="71">
        <v>1</v>
      </c>
      <c r="E82" s="71">
        <v>0</v>
      </c>
      <c r="F82" s="71">
        <v>1</v>
      </c>
      <c r="G82" s="72">
        <v>0</v>
      </c>
      <c r="H82" s="72">
        <v>1</v>
      </c>
      <c r="I82" s="72">
        <v>0</v>
      </c>
      <c r="J82" s="37">
        <v>82</v>
      </c>
      <c r="K82" s="37" t="s">
        <v>384</v>
      </c>
      <c r="L82" s="37" t="s">
        <v>390</v>
      </c>
      <c r="M82" s="45" t="s">
        <v>502</v>
      </c>
      <c r="N82" s="40" t="s">
        <v>503</v>
      </c>
      <c r="O82" s="41" t="s">
        <v>378</v>
      </c>
      <c r="P82" s="42" t="s">
        <v>378</v>
      </c>
      <c r="Q82" s="37" t="s">
        <v>379</v>
      </c>
      <c r="R82" s="37">
        <v>2</v>
      </c>
    </row>
    <row r="83" spans="1:18" s="73" customFormat="1" ht="12.75">
      <c r="A83" s="71" t="s">
        <v>155</v>
      </c>
      <c r="B83" s="70" t="s">
        <v>138</v>
      </c>
      <c r="C83" s="71" t="s">
        <v>245</v>
      </c>
      <c r="D83" s="71">
        <v>1</v>
      </c>
      <c r="E83" s="71">
        <v>0</v>
      </c>
      <c r="F83" s="71">
        <v>1</v>
      </c>
      <c r="G83" s="72">
        <v>0</v>
      </c>
      <c r="H83" s="72">
        <v>1</v>
      </c>
      <c r="I83" s="72">
        <v>0</v>
      </c>
      <c r="J83" s="37">
        <v>80</v>
      </c>
      <c r="K83" s="37" t="s">
        <v>384</v>
      </c>
      <c r="L83" s="37" t="s">
        <v>390</v>
      </c>
      <c r="M83" s="45" t="s">
        <v>436</v>
      </c>
      <c r="N83" s="40" t="s">
        <v>437</v>
      </c>
      <c r="O83" s="41" t="s">
        <v>378</v>
      </c>
      <c r="P83" s="42" t="s">
        <v>378</v>
      </c>
      <c r="Q83" s="37" t="s">
        <v>379</v>
      </c>
      <c r="R83" s="37">
        <v>2</v>
      </c>
    </row>
    <row r="84" spans="1:18" s="73" customFormat="1" ht="12.75">
      <c r="A84" s="69" t="s">
        <v>21</v>
      </c>
      <c r="B84" s="70" t="s">
        <v>22</v>
      </c>
      <c r="C84" s="71" t="s">
        <v>246</v>
      </c>
      <c r="D84" s="71">
        <v>0</v>
      </c>
      <c r="E84" s="71">
        <v>0</v>
      </c>
      <c r="F84" s="71">
        <v>0</v>
      </c>
      <c r="G84" s="72">
        <v>0</v>
      </c>
      <c r="H84" s="72">
        <v>0</v>
      </c>
      <c r="I84" s="72">
        <v>0</v>
      </c>
      <c r="J84" s="37">
        <v>44</v>
      </c>
      <c r="K84" s="37" t="s">
        <v>393</v>
      </c>
      <c r="L84" s="37"/>
      <c r="M84" s="53"/>
      <c r="N84" s="44"/>
      <c r="O84" s="47" t="s">
        <v>379</v>
      </c>
      <c r="P84" s="42" t="s">
        <v>383</v>
      </c>
      <c r="Q84" s="37" t="s">
        <v>379</v>
      </c>
      <c r="R84" s="37">
        <v>0</v>
      </c>
    </row>
    <row r="85" spans="1:18" s="73" customFormat="1" ht="12.75">
      <c r="A85" s="69" t="s">
        <v>21</v>
      </c>
      <c r="B85" s="70" t="s">
        <v>29</v>
      </c>
      <c r="C85" s="71" t="s">
        <v>247</v>
      </c>
      <c r="D85" s="71">
        <v>0</v>
      </c>
      <c r="E85" s="71">
        <v>0</v>
      </c>
      <c r="F85" s="71">
        <v>0</v>
      </c>
      <c r="G85" s="72">
        <v>0</v>
      </c>
      <c r="H85" s="72">
        <v>0</v>
      </c>
      <c r="I85" s="72">
        <v>0</v>
      </c>
      <c r="J85" s="37">
        <v>97</v>
      </c>
      <c r="K85" s="37" t="s">
        <v>393</v>
      </c>
      <c r="L85" s="37"/>
      <c r="M85" s="43"/>
      <c r="N85" s="44"/>
      <c r="O85" s="47" t="s">
        <v>379</v>
      </c>
      <c r="P85" s="42" t="s">
        <v>383</v>
      </c>
      <c r="Q85" s="37" t="s">
        <v>379</v>
      </c>
      <c r="R85" s="37">
        <v>0</v>
      </c>
    </row>
    <row r="86" spans="1:18" s="73" customFormat="1" ht="12.75">
      <c r="A86" s="69" t="s">
        <v>12</v>
      </c>
      <c r="B86" s="70" t="s">
        <v>288</v>
      </c>
      <c r="C86" s="71" t="s">
        <v>248</v>
      </c>
      <c r="D86" s="71">
        <v>0</v>
      </c>
      <c r="E86" s="71">
        <v>0</v>
      </c>
      <c r="F86" s="71">
        <v>0</v>
      </c>
      <c r="G86" s="72">
        <v>0</v>
      </c>
      <c r="H86" s="72">
        <v>0</v>
      </c>
      <c r="I86" s="72">
        <v>0</v>
      </c>
      <c r="J86" s="37">
        <v>90</v>
      </c>
      <c r="K86" s="37" t="s">
        <v>393</v>
      </c>
      <c r="O86" s="65" t="s">
        <v>379</v>
      </c>
      <c r="P86" s="51" t="s">
        <v>383</v>
      </c>
      <c r="Q86" s="37" t="s">
        <v>379</v>
      </c>
      <c r="R86" s="37">
        <v>0</v>
      </c>
    </row>
    <row r="87" spans="1:18" s="73" customFormat="1" ht="12.75">
      <c r="A87" s="69" t="s">
        <v>37</v>
      </c>
      <c r="B87" s="70" t="s">
        <v>38</v>
      </c>
      <c r="C87" s="71" t="s">
        <v>249</v>
      </c>
      <c r="D87" s="71">
        <v>0</v>
      </c>
      <c r="E87" s="71">
        <v>0</v>
      </c>
      <c r="F87" s="71">
        <v>1</v>
      </c>
      <c r="G87" s="72">
        <v>1</v>
      </c>
      <c r="H87" s="72">
        <v>0</v>
      </c>
      <c r="I87" s="72">
        <v>0</v>
      </c>
      <c r="J87" s="37">
        <v>12</v>
      </c>
      <c r="K87" s="37" t="s">
        <v>384</v>
      </c>
      <c r="L87" s="37" t="s">
        <v>380</v>
      </c>
      <c r="M87" s="45" t="s">
        <v>497</v>
      </c>
      <c r="N87" s="44" t="s">
        <v>498</v>
      </c>
      <c r="O87" s="41" t="s">
        <v>378</v>
      </c>
      <c r="P87" s="42" t="s">
        <v>383</v>
      </c>
      <c r="Q87" s="37" t="s">
        <v>379</v>
      </c>
      <c r="R87" s="37">
        <v>1</v>
      </c>
    </row>
    <row r="88" spans="1:18" s="73" customFormat="1" ht="12.75">
      <c r="A88" s="71" t="s">
        <v>156</v>
      </c>
      <c r="B88" s="70" t="s">
        <v>157</v>
      </c>
      <c r="C88" s="71" t="s">
        <v>250</v>
      </c>
      <c r="D88" s="71">
        <v>1</v>
      </c>
      <c r="E88" s="71">
        <v>0</v>
      </c>
      <c r="F88" s="71">
        <v>1</v>
      </c>
      <c r="G88" s="72">
        <v>1</v>
      </c>
      <c r="H88" s="72">
        <v>0</v>
      </c>
      <c r="I88" s="72">
        <v>0</v>
      </c>
      <c r="J88" s="37">
        <v>67</v>
      </c>
      <c r="K88" s="37" t="s">
        <v>384</v>
      </c>
      <c r="L88" s="37" t="s">
        <v>380</v>
      </c>
      <c r="M88" s="45" t="s">
        <v>449</v>
      </c>
      <c r="N88" s="40" t="s">
        <v>450</v>
      </c>
      <c r="O88" s="41" t="s">
        <v>378</v>
      </c>
      <c r="P88" s="42" t="s">
        <v>378</v>
      </c>
      <c r="Q88" s="37" t="s">
        <v>379</v>
      </c>
      <c r="R88" s="37">
        <v>2</v>
      </c>
    </row>
    <row r="89" spans="1:21" s="73" customFormat="1" ht="12.75">
      <c r="A89" s="71" t="s">
        <v>158</v>
      </c>
      <c r="B89" s="70" t="s">
        <v>63</v>
      </c>
      <c r="C89" s="71" t="s">
        <v>251</v>
      </c>
      <c r="D89" s="71">
        <v>1</v>
      </c>
      <c r="E89" s="71">
        <v>0</v>
      </c>
      <c r="F89" s="71">
        <v>1</v>
      </c>
      <c r="G89" s="72">
        <v>0</v>
      </c>
      <c r="H89" s="72">
        <v>1</v>
      </c>
      <c r="I89" s="72">
        <v>0</v>
      </c>
      <c r="J89" s="37">
        <v>75</v>
      </c>
      <c r="K89" s="37" t="s">
        <v>384</v>
      </c>
      <c r="L89" s="37" t="s">
        <v>390</v>
      </c>
      <c r="M89" s="45" t="s">
        <v>413</v>
      </c>
      <c r="N89" s="40" t="s">
        <v>414</v>
      </c>
      <c r="O89" s="41" t="s">
        <v>378</v>
      </c>
      <c r="P89" s="42" t="s">
        <v>378</v>
      </c>
      <c r="Q89" s="37" t="s">
        <v>379</v>
      </c>
      <c r="R89" s="37">
        <v>2</v>
      </c>
      <c r="S89" s="86"/>
      <c r="T89" s="86"/>
      <c r="U89" s="86"/>
    </row>
    <row r="90" spans="1:18" s="73" customFormat="1" ht="12.75">
      <c r="A90" s="71" t="s">
        <v>270</v>
      </c>
      <c r="B90" s="70" t="s">
        <v>266</v>
      </c>
      <c r="C90" s="71" t="s">
        <v>252</v>
      </c>
      <c r="D90" s="71">
        <v>1</v>
      </c>
      <c r="E90" s="71">
        <v>1</v>
      </c>
      <c r="F90" s="71">
        <v>0</v>
      </c>
      <c r="G90" s="72">
        <v>0</v>
      </c>
      <c r="H90" s="72">
        <v>0</v>
      </c>
      <c r="I90" s="72">
        <v>0</v>
      </c>
      <c r="J90" s="37">
        <v>24</v>
      </c>
      <c r="K90" s="37" t="s">
        <v>393</v>
      </c>
      <c r="L90" s="37"/>
      <c r="M90" s="47"/>
      <c r="N90" s="57"/>
      <c r="O90" s="47" t="s">
        <v>379</v>
      </c>
      <c r="P90" s="42" t="s">
        <v>378</v>
      </c>
      <c r="Q90" s="37" t="s">
        <v>378</v>
      </c>
      <c r="R90" s="37">
        <v>2</v>
      </c>
    </row>
    <row r="91" spans="1:18" s="73" customFormat="1" ht="12.75">
      <c r="A91" s="71" t="s">
        <v>159</v>
      </c>
      <c r="B91" s="70" t="s">
        <v>160</v>
      </c>
      <c r="C91" s="71" t="s">
        <v>253</v>
      </c>
      <c r="D91" s="71">
        <v>1</v>
      </c>
      <c r="E91" s="71">
        <v>0</v>
      </c>
      <c r="F91" s="71">
        <v>1</v>
      </c>
      <c r="G91" s="72">
        <v>1</v>
      </c>
      <c r="H91" s="72">
        <v>0</v>
      </c>
      <c r="I91" s="72">
        <v>0</v>
      </c>
      <c r="J91" s="37">
        <v>88</v>
      </c>
      <c r="K91" s="37" t="s">
        <v>387</v>
      </c>
      <c r="L91" s="37" t="s">
        <v>380</v>
      </c>
      <c r="M91" s="50" t="s">
        <v>507</v>
      </c>
      <c r="N91" s="44" t="s">
        <v>470</v>
      </c>
      <c r="O91" s="41" t="s">
        <v>378</v>
      </c>
      <c r="P91" s="42" t="s">
        <v>378</v>
      </c>
      <c r="Q91" s="37" t="s">
        <v>379</v>
      </c>
      <c r="R91" s="37">
        <v>2</v>
      </c>
    </row>
    <row r="92" spans="1:18" s="73" customFormat="1" ht="12.75">
      <c r="A92" s="71" t="s">
        <v>161</v>
      </c>
      <c r="B92" s="70" t="s">
        <v>162</v>
      </c>
      <c r="C92" s="71" t="s">
        <v>254</v>
      </c>
      <c r="D92" s="71">
        <v>1</v>
      </c>
      <c r="E92" s="71">
        <v>0</v>
      </c>
      <c r="F92" s="71">
        <v>1</v>
      </c>
      <c r="G92" s="72">
        <v>0</v>
      </c>
      <c r="H92" s="72">
        <v>1</v>
      </c>
      <c r="I92" s="72">
        <v>0</v>
      </c>
      <c r="J92" s="36">
        <v>99</v>
      </c>
      <c r="K92" s="36" t="s">
        <v>387</v>
      </c>
      <c r="L92" s="36" t="s">
        <v>390</v>
      </c>
      <c r="M92" s="43" t="s">
        <v>391</v>
      </c>
      <c r="N92" s="44" t="s">
        <v>392</v>
      </c>
      <c r="O92" s="41" t="s">
        <v>378</v>
      </c>
      <c r="P92" s="46" t="s">
        <v>378</v>
      </c>
      <c r="Q92" s="36" t="s">
        <v>379</v>
      </c>
      <c r="R92" s="36">
        <v>2</v>
      </c>
    </row>
    <row r="93" spans="1:18" s="73" customFormat="1" ht="12.75">
      <c r="A93" s="71" t="s">
        <v>292</v>
      </c>
      <c r="B93" s="70" t="s">
        <v>32</v>
      </c>
      <c r="C93" s="71" t="s">
        <v>255</v>
      </c>
      <c r="D93" s="71">
        <v>1</v>
      </c>
      <c r="E93" s="71">
        <v>0</v>
      </c>
      <c r="F93" s="71">
        <v>1</v>
      </c>
      <c r="G93" s="72">
        <v>0</v>
      </c>
      <c r="H93" s="72">
        <v>1</v>
      </c>
      <c r="I93" s="72">
        <v>0</v>
      </c>
      <c r="J93" s="37">
        <v>92</v>
      </c>
      <c r="K93" s="37" t="s">
        <v>387</v>
      </c>
      <c r="L93" s="37" t="s">
        <v>390</v>
      </c>
      <c r="M93" s="43" t="s">
        <v>431</v>
      </c>
      <c r="N93" s="57" t="s">
        <v>392</v>
      </c>
      <c r="O93" s="41" t="s">
        <v>378</v>
      </c>
      <c r="P93" s="42" t="s">
        <v>378</v>
      </c>
      <c r="Q93" s="37" t="s">
        <v>379</v>
      </c>
      <c r="R93" s="37">
        <v>2</v>
      </c>
    </row>
    <row r="94" spans="1:18" s="73" customFormat="1" ht="12.75">
      <c r="A94" s="71" t="s">
        <v>163</v>
      </c>
      <c r="B94" s="70" t="s">
        <v>164</v>
      </c>
      <c r="C94" s="71" t="s">
        <v>256</v>
      </c>
      <c r="D94" s="71">
        <v>1</v>
      </c>
      <c r="E94" s="71">
        <v>0</v>
      </c>
      <c r="F94" s="71">
        <v>1</v>
      </c>
      <c r="G94" s="72">
        <v>1</v>
      </c>
      <c r="H94" s="72">
        <v>0</v>
      </c>
      <c r="I94" s="72">
        <v>0</v>
      </c>
      <c r="J94" s="37">
        <v>94</v>
      </c>
      <c r="K94" s="37" t="s">
        <v>387</v>
      </c>
      <c r="L94" s="37" t="s">
        <v>380</v>
      </c>
      <c r="M94" s="43" t="s">
        <v>469</v>
      </c>
      <c r="N94" s="44" t="s">
        <v>470</v>
      </c>
      <c r="O94" s="41" t="s">
        <v>378</v>
      </c>
      <c r="P94" s="42" t="s">
        <v>378</v>
      </c>
      <c r="Q94" s="37" t="s">
        <v>379</v>
      </c>
      <c r="R94" s="37">
        <v>2</v>
      </c>
    </row>
    <row r="95" spans="1:18" s="73" customFormat="1" ht="12.75">
      <c r="A95" s="69" t="s">
        <v>31</v>
      </c>
      <c r="B95" s="70" t="s">
        <v>32</v>
      </c>
      <c r="C95" s="71" t="s">
        <v>257</v>
      </c>
      <c r="D95" s="71">
        <v>0</v>
      </c>
      <c r="E95" s="71">
        <v>0</v>
      </c>
      <c r="F95" s="71">
        <v>1</v>
      </c>
      <c r="G95" s="72">
        <v>1</v>
      </c>
      <c r="H95" s="72">
        <v>0</v>
      </c>
      <c r="I95" s="72">
        <v>0</v>
      </c>
      <c r="J95" s="37">
        <v>4</v>
      </c>
      <c r="K95" s="37" t="s">
        <v>374</v>
      </c>
      <c r="L95" s="37" t="s">
        <v>380</v>
      </c>
      <c r="M95" s="49" t="s">
        <v>381</v>
      </c>
      <c r="N95" s="44" t="s">
        <v>382</v>
      </c>
      <c r="O95" s="41" t="s">
        <v>378</v>
      </c>
      <c r="P95" s="51" t="s">
        <v>378</v>
      </c>
      <c r="Q95" s="37" t="s">
        <v>379</v>
      </c>
      <c r="R95" s="37">
        <v>1</v>
      </c>
    </row>
    <row r="96" spans="1:18" s="73" customFormat="1" ht="12.75">
      <c r="A96" s="71" t="s">
        <v>272</v>
      </c>
      <c r="B96" s="70" t="s">
        <v>165</v>
      </c>
      <c r="C96" s="71" t="s">
        <v>258</v>
      </c>
      <c r="D96" s="71">
        <v>1</v>
      </c>
      <c r="E96" s="71">
        <v>0</v>
      </c>
      <c r="F96" s="71">
        <v>1</v>
      </c>
      <c r="G96" s="72">
        <v>1</v>
      </c>
      <c r="H96" s="72">
        <v>0</v>
      </c>
      <c r="I96" s="72">
        <v>0</v>
      </c>
      <c r="J96" s="37">
        <v>14</v>
      </c>
      <c r="K96" s="37" t="s">
        <v>387</v>
      </c>
      <c r="L96" s="37" t="s">
        <v>380</v>
      </c>
      <c r="M96" s="45" t="s">
        <v>447</v>
      </c>
      <c r="N96" s="40" t="s">
        <v>448</v>
      </c>
      <c r="O96" s="41" t="s">
        <v>378</v>
      </c>
      <c r="P96" s="42" t="s">
        <v>378</v>
      </c>
      <c r="Q96" s="55" t="s">
        <v>379</v>
      </c>
      <c r="R96" s="37">
        <v>2</v>
      </c>
    </row>
    <row r="97" spans="1:18" s="73" customFormat="1" ht="12.75">
      <c r="A97" s="71" t="s">
        <v>293</v>
      </c>
      <c r="B97" s="70" t="s">
        <v>50</v>
      </c>
      <c r="C97" s="71" t="s">
        <v>259</v>
      </c>
      <c r="D97" s="71">
        <v>1</v>
      </c>
      <c r="E97" s="71">
        <v>0</v>
      </c>
      <c r="F97" s="71">
        <v>1</v>
      </c>
      <c r="G97" s="72">
        <v>0</v>
      </c>
      <c r="H97" s="72">
        <v>1</v>
      </c>
      <c r="I97" s="72">
        <v>0</v>
      </c>
      <c r="J97" s="64">
        <v>78</v>
      </c>
      <c r="K97" s="64" t="s">
        <v>394</v>
      </c>
      <c r="L97" s="64" t="s">
        <v>390</v>
      </c>
      <c r="M97" s="63" t="s">
        <v>499</v>
      </c>
      <c r="N97" s="62" t="s">
        <v>396</v>
      </c>
      <c r="O97" s="61" t="s">
        <v>378</v>
      </c>
      <c r="P97" s="60" t="s">
        <v>378</v>
      </c>
      <c r="Q97" s="64" t="s">
        <v>379</v>
      </c>
      <c r="R97" s="64">
        <v>2</v>
      </c>
    </row>
    <row r="98" spans="1:18" s="73" customFormat="1" ht="12.75">
      <c r="A98" s="75" t="s">
        <v>65</v>
      </c>
      <c r="B98" s="70" t="s">
        <v>309</v>
      </c>
      <c r="C98" s="71" t="s">
        <v>72</v>
      </c>
      <c r="D98" s="71">
        <v>1</v>
      </c>
      <c r="E98" s="71">
        <v>0</v>
      </c>
      <c r="F98" s="71">
        <v>0</v>
      </c>
      <c r="G98" s="72">
        <v>0</v>
      </c>
      <c r="H98" s="72">
        <v>0</v>
      </c>
      <c r="I98" s="72">
        <v>0</v>
      </c>
      <c r="J98" s="77">
        <v>100</v>
      </c>
      <c r="K98" s="41" t="s">
        <v>393</v>
      </c>
      <c r="L98" s="41"/>
      <c r="M98" s="43"/>
      <c r="N98" s="47"/>
      <c r="O98" s="47" t="s">
        <v>379</v>
      </c>
      <c r="P98" s="59" t="s">
        <v>378</v>
      </c>
      <c r="Q98" s="41" t="s">
        <v>379</v>
      </c>
      <c r="R98" s="41">
        <v>1</v>
      </c>
    </row>
    <row r="99" spans="1:18" s="73" customFormat="1" ht="12.75">
      <c r="A99" s="69" t="s">
        <v>23</v>
      </c>
      <c r="B99" s="70" t="s">
        <v>24</v>
      </c>
      <c r="C99" s="71" t="s">
        <v>260</v>
      </c>
      <c r="D99" s="71">
        <v>0</v>
      </c>
      <c r="E99" s="71">
        <v>0</v>
      </c>
      <c r="F99" s="71">
        <v>0</v>
      </c>
      <c r="G99" s="72">
        <v>0</v>
      </c>
      <c r="H99" s="72">
        <v>0</v>
      </c>
      <c r="I99" s="72">
        <v>0</v>
      </c>
      <c r="J99" s="41">
        <v>52</v>
      </c>
      <c r="K99" s="37" t="s">
        <v>393</v>
      </c>
      <c r="L99" s="37"/>
      <c r="M99" s="43"/>
      <c r="N99" s="44"/>
      <c r="O99" s="47" t="s">
        <v>379</v>
      </c>
      <c r="P99" s="41" t="s">
        <v>383</v>
      </c>
      <c r="Q99" s="41" t="s">
        <v>379</v>
      </c>
      <c r="R99" s="41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8"/>
  <sheetViews>
    <sheetView zoomScalePageLayoutView="0" workbookViewId="0" topLeftCell="A1">
      <selection activeCell="A8" sqref="A8:D8"/>
    </sheetView>
  </sheetViews>
  <sheetFormatPr defaultColWidth="11.421875" defaultRowHeight="12.75"/>
  <sheetData>
    <row r="1" spans="1:94" s="22" customFormat="1" ht="13.5" customHeight="1">
      <c r="A1" s="22" t="s">
        <v>365</v>
      </c>
      <c r="B1" s="23" t="s">
        <v>0</v>
      </c>
      <c r="C1" s="23" t="s">
        <v>1</v>
      </c>
      <c r="D1" s="24" t="s">
        <v>2</v>
      </c>
      <c r="E1" s="25" t="s">
        <v>275</v>
      </c>
      <c r="F1" s="25" t="s">
        <v>322</v>
      </c>
      <c r="G1" s="25" t="s">
        <v>348</v>
      </c>
      <c r="H1" s="25" t="s">
        <v>349</v>
      </c>
      <c r="I1" s="25" t="s">
        <v>7</v>
      </c>
      <c r="J1" s="24" t="s">
        <v>357</v>
      </c>
      <c r="K1" s="23" t="s">
        <v>3</v>
      </c>
      <c r="L1" s="23" t="s">
        <v>71</v>
      </c>
      <c r="M1" s="23" t="s">
        <v>279</v>
      </c>
      <c r="N1" s="23" t="s">
        <v>316</v>
      </c>
      <c r="O1" s="23" t="s">
        <v>317</v>
      </c>
      <c r="P1" s="21" t="s">
        <v>280</v>
      </c>
      <c r="Q1" s="21" t="s">
        <v>281</v>
      </c>
      <c r="R1" s="21" t="s">
        <v>364</v>
      </c>
      <c r="S1" s="26" t="s">
        <v>311</v>
      </c>
      <c r="T1" s="26" t="s">
        <v>312</v>
      </c>
      <c r="U1" s="21" t="s">
        <v>267</v>
      </c>
      <c r="V1" s="21" t="s">
        <v>268</v>
      </c>
      <c r="W1" s="23" t="s">
        <v>282</v>
      </c>
      <c r="X1" s="21" t="s">
        <v>269</v>
      </c>
      <c r="Y1" s="23" t="s">
        <v>283</v>
      </c>
      <c r="Z1" s="23" t="s">
        <v>284</v>
      </c>
      <c r="AA1" s="23" t="s">
        <v>4</v>
      </c>
      <c r="AB1" s="23" t="s">
        <v>315</v>
      </c>
      <c r="AC1" s="23" t="s">
        <v>5</v>
      </c>
      <c r="AD1" s="23" t="s">
        <v>313</v>
      </c>
      <c r="AE1" s="23" t="s">
        <v>6</v>
      </c>
      <c r="AF1" s="21" t="s">
        <v>297</v>
      </c>
      <c r="AG1" s="21" t="s">
        <v>298</v>
      </c>
      <c r="AH1" s="21" t="s">
        <v>299</v>
      </c>
      <c r="AI1" s="21" t="s">
        <v>296</v>
      </c>
      <c r="AJ1" s="21" t="s">
        <v>295</v>
      </c>
      <c r="AK1" s="21" t="s">
        <v>300</v>
      </c>
      <c r="AL1" s="21" t="s">
        <v>347</v>
      </c>
      <c r="AM1" s="23" t="s">
        <v>329</v>
      </c>
      <c r="AN1" s="23" t="s">
        <v>328</v>
      </c>
      <c r="AO1" s="23" t="s">
        <v>330</v>
      </c>
      <c r="AP1" s="23" t="s">
        <v>331</v>
      </c>
      <c r="AQ1" s="23" t="s">
        <v>332</v>
      </c>
      <c r="AR1" s="21" t="s">
        <v>276</v>
      </c>
      <c r="AS1" s="21" t="s">
        <v>277</v>
      </c>
      <c r="AT1" s="21" t="s">
        <v>278</v>
      </c>
      <c r="AU1" s="21" t="s">
        <v>323</v>
      </c>
      <c r="AV1" s="21" t="s">
        <v>324</v>
      </c>
      <c r="AW1" s="21" t="s">
        <v>325</v>
      </c>
      <c r="AX1" s="21" t="s">
        <v>302</v>
      </c>
      <c r="AY1" s="21" t="s">
        <v>362</v>
      </c>
      <c r="AZ1" s="21" t="s">
        <v>363</v>
      </c>
      <c r="BA1" s="27" t="s">
        <v>285</v>
      </c>
      <c r="BB1" s="25" t="s">
        <v>286</v>
      </c>
      <c r="BC1" s="27" t="s">
        <v>320</v>
      </c>
      <c r="BD1" s="27" t="s">
        <v>333</v>
      </c>
      <c r="BE1" s="27" t="s">
        <v>326</v>
      </c>
      <c r="BF1" s="27" t="s">
        <v>318</v>
      </c>
      <c r="BG1" s="27" t="s">
        <v>8</v>
      </c>
      <c r="BH1" s="27" t="s">
        <v>319</v>
      </c>
      <c r="BI1" s="27" t="s">
        <v>334</v>
      </c>
      <c r="BJ1" s="27" t="s">
        <v>335</v>
      </c>
      <c r="BK1" s="27" t="s">
        <v>336</v>
      </c>
      <c r="BL1" s="27" t="s">
        <v>327</v>
      </c>
      <c r="BM1" s="27" t="s">
        <v>314</v>
      </c>
      <c r="BN1" s="26" t="s">
        <v>273</v>
      </c>
      <c r="BO1" s="26" t="s">
        <v>274</v>
      </c>
      <c r="BP1" s="26" t="s">
        <v>321</v>
      </c>
      <c r="BQ1" s="27" t="s">
        <v>294</v>
      </c>
      <c r="BR1" s="28" t="s">
        <v>351</v>
      </c>
      <c r="BS1" s="29" t="s">
        <v>352</v>
      </c>
      <c r="BT1" s="30" t="s">
        <v>358</v>
      </c>
      <c r="BU1" s="29" t="s">
        <v>353</v>
      </c>
      <c r="BV1" s="29" t="s">
        <v>354</v>
      </c>
      <c r="BW1" s="29" t="s">
        <v>355</v>
      </c>
      <c r="BX1" s="29" t="s">
        <v>356</v>
      </c>
      <c r="BY1" s="27" t="s">
        <v>337</v>
      </c>
      <c r="BZ1" s="27" t="s">
        <v>338</v>
      </c>
      <c r="CA1" s="27" t="s">
        <v>339</v>
      </c>
      <c r="CB1" s="27" t="s">
        <v>340</v>
      </c>
      <c r="CC1" s="27" t="s">
        <v>341</v>
      </c>
      <c r="CD1" s="27" t="s">
        <v>342</v>
      </c>
      <c r="CE1" s="27" t="s">
        <v>345</v>
      </c>
      <c r="CF1" s="27" t="s">
        <v>343</v>
      </c>
      <c r="CG1" s="27" t="s">
        <v>338</v>
      </c>
      <c r="CH1" s="27" t="s">
        <v>344</v>
      </c>
      <c r="CI1" s="27" t="s">
        <v>346</v>
      </c>
      <c r="CJ1" s="27" t="s">
        <v>9</v>
      </c>
      <c r="CK1" s="23" t="s">
        <v>287</v>
      </c>
      <c r="CL1" s="23" t="s">
        <v>10</v>
      </c>
      <c r="CM1" s="23" t="s">
        <v>11</v>
      </c>
      <c r="CN1" s="27" t="s">
        <v>360</v>
      </c>
      <c r="CO1" s="27" t="s">
        <v>350</v>
      </c>
      <c r="CP1" s="22" t="s">
        <v>359</v>
      </c>
    </row>
    <row r="2" spans="1:94" s="17" customFormat="1" ht="12.75">
      <c r="A2" s="9">
        <v>1</v>
      </c>
      <c r="B2" s="18" t="s">
        <v>34</v>
      </c>
      <c r="C2" s="8" t="s">
        <v>35</v>
      </c>
      <c r="D2" s="9">
        <v>1</v>
      </c>
      <c r="E2" s="10">
        <v>18651</v>
      </c>
      <c r="F2" s="11">
        <v>0</v>
      </c>
      <c r="G2" s="12">
        <v>0</v>
      </c>
      <c r="H2" s="12"/>
      <c r="I2" s="10">
        <v>37708</v>
      </c>
      <c r="J2" s="13">
        <f>DATEDIF(E2,I2,"y")</f>
        <v>52</v>
      </c>
      <c r="K2" s="7" t="s">
        <v>68</v>
      </c>
      <c r="L2" s="7">
        <v>2.5</v>
      </c>
      <c r="M2" s="12">
        <v>2</v>
      </c>
      <c r="N2" s="9">
        <v>0</v>
      </c>
      <c r="O2" s="9">
        <v>0</v>
      </c>
      <c r="P2" s="7">
        <v>1</v>
      </c>
      <c r="Q2" s="7">
        <v>1</v>
      </c>
      <c r="R2" s="7">
        <v>1</v>
      </c>
      <c r="S2" s="12">
        <v>2</v>
      </c>
      <c r="T2" s="12">
        <v>0</v>
      </c>
      <c r="U2" s="7">
        <v>1</v>
      </c>
      <c r="V2" s="9">
        <v>31</v>
      </c>
      <c r="W2" s="7">
        <v>0</v>
      </c>
      <c r="X2" s="7">
        <v>0</v>
      </c>
      <c r="Y2" s="7">
        <v>0</v>
      </c>
      <c r="Z2" s="7">
        <v>1</v>
      </c>
      <c r="AA2" s="7">
        <v>1</v>
      </c>
      <c r="AB2" s="7">
        <v>0</v>
      </c>
      <c r="AC2" s="7">
        <v>0</v>
      </c>
      <c r="AD2" s="7">
        <v>0</v>
      </c>
      <c r="AE2" s="12">
        <v>0</v>
      </c>
      <c r="AF2" s="7">
        <v>95</v>
      </c>
      <c r="AG2" s="7">
        <v>1</v>
      </c>
      <c r="AH2" s="7">
        <v>1</v>
      </c>
      <c r="AI2" s="7">
        <v>66</v>
      </c>
      <c r="AJ2" s="7">
        <v>0</v>
      </c>
      <c r="AK2" s="7">
        <v>0</v>
      </c>
      <c r="AL2" s="5">
        <v>0</v>
      </c>
      <c r="AM2" s="5">
        <v>0</v>
      </c>
      <c r="AN2" s="5">
        <v>0</v>
      </c>
      <c r="AO2" s="5">
        <v>1</v>
      </c>
      <c r="AP2" s="5">
        <f>AN2+AO2</f>
        <v>1</v>
      </c>
      <c r="AQ2" s="5">
        <f>AM2+AO2</f>
        <v>1</v>
      </c>
      <c r="AR2" s="7">
        <v>1</v>
      </c>
      <c r="AS2" s="7">
        <v>0</v>
      </c>
      <c r="AT2" s="7">
        <v>1</v>
      </c>
      <c r="AU2" s="14">
        <v>0</v>
      </c>
      <c r="AV2" s="14">
        <v>1</v>
      </c>
      <c r="AW2" s="14">
        <v>0</v>
      </c>
      <c r="AX2" s="7">
        <v>2</v>
      </c>
      <c r="AY2" s="7">
        <v>0</v>
      </c>
      <c r="AZ2" s="7">
        <v>1</v>
      </c>
      <c r="BA2" s="15">
        <v>1</v>
      </c>
      <c r="BB2" s="10">
        <v>38518</v>
      </c>
      <c r="BC2" s="15">
        <f>DATEDIF(I2,BB2,"m")</f>
        <v>26</v>
      </c>
      <c r="BD2" s="15">
        <v>2</v>
      </c>
      <c r="BE2" s="15">
        <v>0</v>
      </c>
      <c r="BF2" s="15">
        <v>1</v>
      </c>
      <c r="BG2" s="15" t="s">
        <v>361</v>
      </c>
      <c r="BH2" s="15">
        <v>1</v>
      </c>
      <c r="BI2" s="15">
        <v>0</v>
      </c>
      <c r="BJ2" s="15">
        <v>1</v>
      </c>
      <c r="BK2" s="15">
        <v>0</v>
      </c>
      <c r="BL2" s="13">
        <v>0</v>
      </c>
      <c r="BM2" s="15">
        <v>2</v>
      </c>
      <c r="BN2" s="9">
        <v>0</v>
      </c>
      <c r="BO2" s="9"/>
      <c r="BP2" s="9"/>
      <c r="BQ2" s="15">
        <v>1</v>
      </c>
      <c r="BR2" s="16">
        <v>1</v>
      </c>
      <c r="BS2" s="6">
        <v>38723</v>
      </c>
      <c r="BT2" s="16">
        <v>1</v>
      </c>
      <c r="BU2" s="6">
        <v>38800</v>
      </c>
      <c r="BV2" s="5">
        <v>5</v>
      </c>
      <c r="BW2" s="6">
        <v>38800</v>
      </c>
      <c r="BX2" s="19"/>
      <c r="BY2" s="15">
        <v>1</v>
      </c>
      <c r="BZ2" s="6">
        <v>38603</v>
      </c>
      <c r="CA2" s="6">
        <v>38705</v>
      </c>
      <c r="CB2" s="5">
        <v>1</v>
      </c>
      <c r="CC2" s="5">
        <v>4</v>
      </c>
      <c r="CD2" s="5">
        <v>0</v>
      </c>
      <c r="CE2" s="15">
        <f>DATEDIF(BZ2,CA2,"m")</f>
        <v>3</v>
      </c>
      <c r="CF2" s="5">
        <v>1</v>
      </c>
      <c r="CG2" s="6">
        <v>38723</v>
      </c>
      <c r="CH2" s="6">
        <v>38800</v>
      </c>
      <c r="CI2" s="20">
        <f>DATEDIF(CG2,CH2,"m")</f>
        <v>2</v>
      </c>
      <c r="CJ2" s="9">
        <v>1</v>
      </c>
      <c r="CK2" s="9">
        <v>1</v>
      </c>
      <c r="CL2" s="10">
        <v>38902</v>
      </c>
      <c r="CM2" s="9"/>
      <c r="CN2" s="15">
        <f>DATEDIF(I2,CL2,"m")</f>
        <v>39</v>
      </c>
      <c r="CO2" s="9">
        <f>DATEDIF(BB2,CL2,"m")</f>
        <v>12</v>
      </c>
      <c r="CP2" s="9"/>
    </row>
    <row r="3" spans="1:94" s="17" customFormat="1" ht="12.75">
      <c r="A3" s="9">
        <v>1</v>
      </c>
      <c r="B3" s="18" t="s">
        <v>65</v>
      </c>
      <c r="C3" s="8" t="s">
        <v>309</v>
      </c>
      <c r="D3" s="9">
        <v>1</v>
      </c>
      <c r="E3" s="10">
        <v>19125</v>
      </c>
      <c r="F3" s="11">
        <v>1</v>
      </c>
      <c r="G3" s="12">
        <v>0</v>
      </c>
      <c r="H3" s="12"/>
      <c r="I3" s="10">
        <v>40252</v>
      </c>
      <c r="J3" s="13">
        <f>DATEDIF(E3,I3,"y")</f>
        <v>57</v>
      </c>
      <c r="K3" s="7" t="s">
        <v>72</v>
      </c>
      <c r="L3" s="7">
        <v>6</v>
      </c>
      <c r="M3" s="9">
        <v>4</v>
      </c>
      <c r="N3" s="9">
        <v>1</v>
      </c>
      <c r="O3" s="9">
        <v>1</v>
      </c>
      <c r="P3" s="7">
        <v>1</v>
      </c>
      <c r="Q3" s="7">
        <v>0</v>
      </c>
      <c r="R3" s="7">
        <v>1</v>
      </c>
      <c r="S3" s="12">
        <v>1</v>
      </c>
      <c r="T3" s="12">
        <v>0</v>
      </c>
      <c r="U3" s="7">
        <v>1</v>
      </c>
      <c r="V3" s="7">
        <v>37</v>
      </c>
      <c r="W3" s="7">
        <v>0</v>
      </c>
      <c r="X3" s="7">
        <v>0</v>
      </c>
      <c r="Y3" s="7">
        <v>0</v>
      </c>
      <c r="Z3" s="7">
        <v>1</v>
      </c>
      <c r="AA3" s="7">
        <v>3</v>
      </c>
      <c r="AB3" s="7">
        <v>1</v>
      </c>
      <c r="AC3" s="7">
        <v>0</v>
      </c>
      <c r="AD3" s="7">
        <v>0</v>
      </c>
      <c r="AE3" s="12">
        <v>1</v>
      </c>
      <c r="AF3" s="7">
        <v>60</v>
      </c>
      <c r="AG3" s="7">
        <v>1</v>
      </c>
      <c r="AH3" s="7">
        <v>1</v>
      </c>
      <c r="AI3" s="7">
        <v>100</v>
      </c>
      <c r="AJ3" s="7">
        <v>1</v>
      </c>
      <c r="AK3" s="7">
        <v>0</v>
      </c>
      <c r="AL3" s="5">
        <v>100</v>
      </c>
      <c r="AM3" s="5">
        <v>1</v>
      </c>
      <c r="AN3" s="5">
        <v>1</v>
      </c>
      <c r="AO3" s="5">
        <v>0</v>
      </c>
      <c r="AP3" s="5">
        <f>AN3+AO3</f>
        <v>1</v>
      </c>
      <c r="AQ3" s="5">
        <f>AM3+AO3</f>
        <v>1</v>
      </c>
      <c r="AR3" s="7">
        <v>1</v>
      </c>
      <c r="AS3" s="7">
        <v>0</v>
      </c>
      <c r="AT3" s="7">
        <v>0</v>
      </c>
      <c r="AU3" s="14">
        <v>0</v>
      </c>
      <c r="AV3" s="14">
        <v>0</v>
      </c>
      <c r="AW3" s="14">
        <v>0</v>
      </c>
      <c r="AX3" s="7">
        <v>1</v>
      </c>
      <c r="AY3" s="7">
        <v>0</v>
      </c>
      <c r="AZ3" s="7">
        <v>0</v>
      </c>
      <c r="BA3" s="15">
        <v>1</v>
      </c>
      <c r="BB3" s="10">
        <v>40238</v>
      </c>
      <c r="BC3" s="15">
        <v>0</v>
      </c>
      <c r="BD3" s="15">
        <v>1</v>
      </c>
      <c r="BE3" s="15">
        <v>1</v>
      </c>
      <c r="BF3" s="15">
        <v>0</v>
      </c>
      <c r="BG3" s="15">
        <v>1</v>
      </c>
      <c r="BH3" s="15">
        <v>1</v>
      </c>
      <c r="BI3" s="15">
        <v>0</v>
      </c>
      <c r="BJ3" s="15">
        <v>0</v>
      </c>
      <c r="BK3" s="15">
        <v>0</v>
      </c>
      <c r="BL3" s="15">
        <v>1</v>
      </c>
      <c r="BM3" s="15">
        <v>1</v>
      </c>
      <c r="BN3" s="9">
        <v>1</v>
      </c>
      <c r="BO3" s="10">
        <v>40391</v>
      </c>
      <c r="BP3" s="13">
        <v>5</v>
      </c>
      <c r="BQ3" s="9"/>
      <c r="BR3" s="16">
        <v>0</v>
      </c>
      <c r="BS3" s="6">
        <v>40323</v>
      </c>
      <c r="BT3" s="16">
        <v>1</v>
      </c>
      <c r="BU3" s="6">
        <v>40409</v>
      </c>
      <c r="BV3" s="5">
        <v>3</v>
      </c>
      <c r="BW3" s="6">
        <v>40514</v>
      </c>
      <c r="BX3" s="5"/>
      <c r="BY3" s="9"/>
      <c r="BZ3" s="9"/>
      <c r="CA3" s="9"/>
      <c r="CB3" s="9"/>
      <c r="CC3" s="9"/>
      <c r="CD3" s="9"/>
      <c r="CE3" s="9"/>
      <c r="CF3" s="9">
        <v>1</v>
      </c>
      <c r="CG3" s="6">
        <v>40323</v>
      </c>
      <c r="CH3" s="6">
        <v>40514</v>
      </c>
      <c r="CI3" s="20">
        <f>DATEDIF(CG3,CH3,"m")</f>
        <v>6</v>
      </c>
      <c r="CJ3" s="9">
        <v>1</v>
      </c>
      <c r="CK3" s="9">
        <v>1</v>
      </c>
      <c r="CL3" s="10">
        <v>40298</v>
      </c>
      <c r="CM3" s="10"/>
      <c r="CN3" s="15">
        <f>DATEDIF(I3,CL3,"m")</f>
        <v>1</v>
      </c>
      <c r="CO3" s="9">
        <f>DATEDIF(BB3,CL3,"m")</f>
        <v>1</v>
      </c>
      <c r="CP3" s="9"/>
    </row>
    <row r="4" spans="1:4" ht="12.75">
      <c r="A4" s="4"/>
      <c r="B4" s="3"/>
      <c r="C4" s="1"/>
      <c r="D4" s="2"/>
    </row>
    <row r="5" spans="1:4" ht="12.75">
      <c r="A5" s="4"/>
      <c r="B5" s="3"/>
      <c r="C5" s="1"/>
      <c r="D5" s="2"/>
    </row>
    <row r="8" spans="1:4" ht="12.75">
      <c r="A8" s="37" t="s">
        <v>387</v>
      </c>
      <c r="B8" s="37" t="s">
        <v>380</v>
      </c>
      <c r="C8" s="43" t="s">
        <v>491</v>
      </c>
      <c r="D8" s="57" t="s">
        <v>492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69">
      <selection activeCell="A1" sqref="A1:H99"/>
    </sheetView>
  </sheetViews>
  <sheetFormatPr defaultColWidth="11.421875" defaultRowHeight="12.75"/>
  <cols>
    <col min="1" max="1" width="4.7109375" style="105" customWidth="1"/>
    <col min="2" max="2" width="9.00390625" style="106" customWidth="1"/>
    <col min="3" max="3" width="14.00390625" style="107" customWidth="1"/>
    <col min="4" max="4" width="9.7109375" style="107" customWidth="1"/>
    <col min="5" max="5" width="13.28125" style="107" customWidth="1"/>
    <col min="6" max="6" width="16.28125" style="107" customWidth="1"/>
    <col min="7" max="7" width="8.28125" style="107" customWidth="1"/>
    <col min="8" max="8" width="10.57421875" style="107" customWidth="1"/>
    <col min="9" max="16384" width="14.00390625" style="96" customWidth="1"/>
  </cols>
  <sheetData>
    <row r="1" spans="1:8" s="92" customFormat="1" ht="26.25">
      <c r="A1" s="90" t="s">
        <v>508</v>
      </c>
      <c r="B1" s="91" t="s">
        <v>278</v>
      </c>
      <c r="C1" s="90" t="s">
        <v>513</v>
      </c>
      <c r="D1" s="90" t="s">
        <v>367</v>
      </c>
      <c r="E1" s="90" t="s">
        <v>509</v>
      </c>
      <c r="F1" s="91" t="s">
        <v>369</v>
      </c>
      <c r="G1" s="90" t="s">
        <v>511</v>
      </c>
      <c r="H1" s="90" t="s">
        <v>512</v>
      </c>
    </row>
    <row r="2" spans="1:8" ht="12.75">
      <c r="A2" s="93">
        <v>1</v>
      </c>
      <c r="B2" s="93" t="s">
        <v>378</v>
      </c>
      <c r="C2" s="93" t="s">
        <v>374</v>
      </c>
      <c r="D2" s="93" t="s">
        <v>380</v>
      </c>
      <c r="E2" s="94" t="s">
        <v>381</v>
      </c>
      <c r="F2" s="95" t="s">
        <v>382</v>
      </c>
      <c r="G2" s="93" t="s">
        <v>383</v>
      </c>
      <c r="H2" s="93" t="s">
        <v>379</v>
      </c>
    </row>
    <row r="3" spans="1:8" ht="12.75">
      <c r="A3" s="93">
        <v>2</v>
      </c>
      <c r="B3" s="95" t="s">
        <v>379</v>
      </c>
      <c r="C3" s="93" t="s">
        <v>393</v>
      </c>
      <c r="D3" s="93"/>
      <c r="E3" s="97"/>
      <c r="F3" s="95"/>
      <c r="G3" s="93" t="s">
        <v>378</v>
      </c>
      <c r="H3" s="93" t="s">
        <v>378</v>
      </c>
    </row>
    <row r="4" spans="1:8" ht="12.75">
      <c r="A4" s="93">
        <v>3</v>
      </c>
      <c r="B4" s="93" t="s">
        <v>378</v>
      </c>
      <c r="C4" s="93" t="s">
        <v>394</v>
      </c>
      <c r="D4" s="93" t="s">
        <v>375</v>
      </c>
      <c r="E4" s="93" t="s">
        <v>438</v>
      </c>
      <c r="F4" s="98" t="s">
        <v>396</v>
      </c>
      <c r="G4" s="93" t="s">
        <v>378</v>
      </c>
      <c r="H4" s="93" t="s">
        <v>379</v>
      </c>
    </row>
    <row r="5" spans="1:8" ht="26.25">
      <c r="A5" s="93">
        <v>4</v>
      </c>
      <c r="B5" s="93" t="s">
        <v>378</v>
      </c>
      <c r="C5" s="93" t="s">
        <v>384</v>
      </c>
      <c r="D5" s="93" t="s">
        <v>390</v>
      </c>
      <c r="E5" s="95" t="s">
        <v>429</v>
      </c>
      <c r="F5" s="95" t="s">
        <v>430</v>
      </c>
      <c r="G5" s="93" t="s">
        <v>383</v>
      </c>
      <c r="H5" s="93" t="s">
        <v>379</v>
      </c>
    </row>
    <row r="6" spans="1:8" ht="12.75">
      <c r="A6" s="93">
        <v>5</v>
      </c>
      <c r="B6" s="93" t="s">
        <v>378</v>
      </c>
      <c r="C6" s="93" t="s">
        <v>384</v>
      </c>
      <c r="D6" s="93" t="s">
        <v>375</v>
      </c>
      <c r="E6" s="95" t="s">
        <v>401</v>
      </c>
      <c r="F6" s="95" t="s">
        <v>402</v>
      </c>
      <c r="G6" s="93" t="s">
        <v>378</v>
      </c>
      <c r="H6" s="93" t="s">
        <v>379</v>
      </c>
    </row>
    <row r="7" spans="1:8" ht="12.75">
      <c r="A7" s="93">
        <v>6</v>
      </c>
      <c r="B7" s="99" t="s">
        <v>378</v>
      </c>
      <c r="C7" s="93" t="s">
        <v>387</v>
      </c>
      <c r="D7" s="93" t="s">
        <v>380</v>
      </c>
      <c r="E7" s="94" t="s">
        <v>491</v>
      </c>
      <c r="F7" s="95" t="s">
        <v>492</v>
      </c>
      <c r="G7" s="99" t="s">
        <v>378</v>
      </c>
      <c r="H7" s="99" t="s">
        <v>379</v>
      </c>
    </row>
    <row r="8" spans="1:8" ht="12.75">
      <c r="A8" s="93">
        <v>7</v>
      </c>
      <c r="B8" s="95" t="s">
        <v>379</v>
      </c>
      <c r="C8" s="93" t="s">
        <v>393</v>
      </c>
      <c r="D8" s="93"/>
      <c r="E8" s="95"/>
      <c r="F8" s="95"/>
      <c r="G8" s="94" t="s">
        <v>378</v>
      </c>
      <c r="H8" s="93" t="s">
        <v>379</v>
      </c>
    </row>
    <row r="9" spans="1:8" ht="12.75">
      <c r="A9" s="93">
        <v>8</v>
      </c>
      <c r="B9" s="93" t="s">
        <v>378</v>
      </c>
      <c r="C9" s="93" t="s">
        <v>384</v>
      </c>
      <c r="D9" s="93" t="s">
        <v>375</v>
      </c>
      <c r="E9" s="98" t="s">
        <v>445</v>
      </c>
      <c r="F9" s="98" t="s">
        <v>446</v>
      </c>
      <c r="G9" s="93" t="s">
        <v>378</v>
      </c>
      <c r="H9" s="93" t="s">
        <v>379</v>
      </c>
    </row>
    <row r="10" spans="1:8" ht="12.75">
      <c r="A10" s="93">
        <v>9</v>
      </c>
      <c r="B10" s="95" t="s">
        <v>379</v>
      </c>
      <c r="C10" s="93" t="s">
        <v>393</v>
      </c>
      <c r="D10" s="93"/>
      <c r="E10" s="94"/>
      <c r="F10" s="95"/>
      <c r="G10" s="93" t="s">
        <v>378</v>
      </c>
      <c r="H10" s="93" t="s">
        <v>378</v>
      </c>
    </row>
    <row r="11" spans="1:8" ht="12.75">
      <c r="A11" s="93">
        <v>10</v>
      </c>
      <c r="B11" s="93" t="s">
        <v>378</v>
      </c>
      <c r="C11" s="93" t="s">
        <v>384</v>
      </c>
      <c r="D11" s="93" t="s">
        <v>380</v>
      </c>
      <c r="E11" s="98" t="s">
        <v>451</v>
      </c>
      <c r="F11" s="95" t="s">
        <v>452</v>
      </c>
      <c r="G11" s="93" t="s">
        <v>378</v>
      </c>
      <c r="H11" s="93" t="s">
        <v>379</v>
      </c>
    </row>
    <row r="12" spans="1:8" ht="12.75">
      <c r="A12" s="93">
        <v>11</v>
      </c>
      <c r="B12" s="93" t="s">
        <v>378</v>
      </c>
      <c r="C12" s="93" t="s">
        <v>394</v>
      </c>
      <c r="D12" s="93" t="s">
        <v>390</v>
      </c>
      <c r="E12" s="95" t="s">
        <v>467</v>
      </c>
      <c r="F12" s="95" t="s">
        <v>468</v>
      </c>
      <c r="G12" s="93" t="s">
        <v>378</v>
      </c>
      <c r="H12" s="93" t="s">
        <v>379</v>
      </c>
    </row>
    <row r="13" spans="1:8" ht="12.75">
      <c r="A13" s="93">
        <v>12</v>
      </c>
      <c r="B13" s="95" t="s">
        <v>379</v>
      </c>
      <c r="C13" s="93" t="s">
        <v>393</v>
      </c>
      <c r="D13" s="93"/>
      <c r="E13" s="95"/>
      <c r="F13" s="95"/>
      <c r="G13" s="93" t="s">
        <v>383</v>
      </c>
      <c r="H13" s="93" t="s">
        <v>379</v>
      </c>
    </row>
    <row r="14" spans="1:8" ht="12.75">
      <c r="A14" s="93">
        <v>13</v>
      </c>
      <c r="B14" s="95" t="s">
        <v>379</v>
      </c>
      <c r="C14" s="93" t="s">
        <v>393</v>
      </c>
      <c r="D14" s="93"/>
      <c r="E14" s="94"/>
      <c r="F14" s="95"/>
      <c r="G14" s="93" t="s">
        <v>378</v>
      </c>
      <c r="H14" s="93" t="s">
        <v>378</v>
      </c>
    </row>
    <row r="15" spans="1:8" ht="12.75">
      <c r="A15" s="93">
        <v>14</v>
      </c>
      <c r="B15" s="93" t="s">
        <v>378</v>
      </c>
      <c r="C15" s="93" t="s">
        <v>387</v>
      </c>
      <c r="D15" s="93" t="s">
        <v>375</v>
      </c>
      <c r="E15" s="94" t="s">
        <v>409</v>
      </c>
      <c r="F15" s="95" t="s">
        <v>410</v>
      </c>
      <c r="G15" s="93" t="s">
        <v>378</v>
      </c>
      <c r="H15" s="93" t="s">
        <v>379</v>
      </c>
    </row>
    <row r="16" spans="1:8" ht="12.75">
      <c r="A16" s="93">
        <v>15</v>
      </c>
      <c r="B16" s="95" t="s">
        <v>379</v>
      </c>
      <c r="C16" s="93" t="s">
        <v>393</v>
      </c>
      <c r="D16" s="93"/>
      <c r="E16" s="94"/>
      <c r="F16" s="95"/>
      <c r="G16" s="93" t="s">
        <v>383</v>
      </c>
      <c r="H16" s="93" t="s">
        <v>379</v>
      </c>
    </row>
    <row r="17" spans="1:8" ht="12.75">
      <c r="A17" s="93">
        <v>16</v>
      </c>
      <c r="B17" s="93" t="s">
        <v>378</v>
      </c>
      <c r="C17" s="93" t="s">
        <v>384</v>
      </c>
      <c r="D17" s="93" t="s">
        <v>390</v>
      </c>
      <c r="E17" s="95" t="s">
        <v>397</v>
      </c>
      <c r="F17" s="98" t="s">
        <v>398</v>
      </c>
      <c r="G17" s="93" t="s">
        <v>378</v>
      </c>
      <c r="H17" s="93" t="s">
        <v>379</v>
      </c>
    </row>
    <row r="18" spans="1:8" ht="12.75">
      <c r="A18" s="93">
        <v>17</v>
      </c>
      <c r="B18" s="93" t="s">
        <v>378</v>
      </c>
      <c r="C18" s="93" t="s">
        <v>387</v>
      </c>
      <c r="D18" s="93" t="s">
        <v>380</v>
      </c>
      <c r="E18" s="94" t="s">
        <v>423</v>
      </c>
      <c r="F18" s="95" t="s">
        <v>424</v>
      </c>
      <c r="G18" s="93" t="s">
        <v>383</v>
      </c>
      <c r="H18" s="93" t="s">
        <v>379</v>
      </c>
    </row>
    <row r="19" spans="1:8" ht="12.75">
      <c r="A19" s="93">
        <v>18</v>
      </c>
      <c r="B19" s="95" t="s">
        <v>379</v>
      </c>
      <c r="C19" s="93" t="s">
        <v>393</v>
      </c>
      <c r="D19" s="93"/>
      <c r="E19" s="94"/>
      <c r="F19" s="95"/>
      <c r="G19" s="93" t="s">
        <v>378</v>
      </c>
      <c r="H19" s="93" t="s">
        <v>378</v>
      </c>
    </row>
    <row r="20" spans="1:8" ht="12.75">
      <c r="A20" s="93">
        <v>19</v>
      </c>
      <c r="B20" s="93" t="s">
        <v>378</v>
      </c>
      <c r="C20" s="93" t="s">
        <v>387</v>
      </c>
      <c r="D20" s="93" t="s">
        <v>390</v>
      </c>
      <c r="E20" s="98" t="s">
        <v>495</v>
      </c>
      <c r="F20" s="98" t="s">
        <v>496</v>
      </c>
      <c r="G20" s="93" t="s">
        <v>383</v>
      </c>
      <c r="H20" s="93" t="s">
        <v>379</v>
      </c>
    </row>
    <row r="21" spans="1:8" ht="12.75">
      <c r="A21" s="93">
        <v>20</v>
      </c>
      <c r="B21" s="93" t="s">
        <v>378</v>
      </c>
      <c r="C21" s="93" t="s">
        <v>384</v>
      </c>
      <c r="D21" s="93" t="s">
        <v>380</v>
      </c>
      <c r="E21" s="98" t="s">
        <v>385</v>
      </c>
      <c r="F21" s="95" t="s">
        <v>386</v>
      </c>
      <c r="G21" s="93" t="s">
        <v>378</v>
      </c>
      <c r="H21" s="93" t="s">
        <v>379</v>
      </c>
    </row>
    <row r="22" spans="1:8" ht="12.75">
      <c r="A22" s="93">
        <v>21</v>
      </c>
      <c r="B22" s="93" t="s">
        <v>378</v>
      </c>
      <c r="C22" s="93" t="s">
        <v>384</v>
      </c>
      <c r="D22" s="93" t="s">
        <v>375</v>
      </c>
      <c r="E22" s="98" t="s">
        <v>473</v>
      </c>
      <c r="F22" s="98" t="s">
        <v>474</v>
      </c>
      <c r="G22" s="93" t="s">
        <v>378</v>
      </c>
      <c r="H22" s="93" t="s">
        <v>379</v>
      </c>
    </row>
    <row r="23" spans="1:8" ht="12.75">
      <c r="A23" s="93">
        <v>22</v>
      </c>
      <c r="B23" s="93" t="s">
        <v>378</v>
      </c>
      <c r="C23" s="93" t="s">
        <v>374</v>
      </c>
      <c r="D23" s="93" t="s">
        <v>375</v>
      </c>
      <c r="E23" s="95" t="s">
        <v>485</v>
      </c>
      <c r="F23" s="95" t="s">
        <v>486</v>
      </c>
      <c r="G23" s="93" t="s">
        <v>378</v>
      </c>
      <c r="H23" s="93" t="s">
        <v>379</v>
      </c>
    </row>
    <row r="24" spans="1:8" ht="12.75">
      <c r="A24" s="93">
        <v>23</v>
      </c>
      <c r="B24" s="93" t="s">
        <v>378</v>
      </c>
      <c r="C24" s="93" t="s">
        <v>374</v>
      </c>
      <c r="D24" s="93" t="s">
        <v>390</v>
      </c>
      <c r="E24" s="94" t="s">
        <v>479</v>
      </c>
      <c r="F24" s="95" t="s">
        <v>480</v>
      </c>
      <c r="G24" s="93" t="s">
        <v>383</v>
      </c>
      <c r="H24" s="93" t="s">
        <v>379</v>
      </c>
    </row>
    <row r="25" spans="1:8" ht="12.75">
      <c r="A25" s="93">
        <v>24</v>
      </c>
      <c r="B25" s="93" t="s">
        <v>378</v>
      </c>
      <c r="C25" s="93" t="s">
        <v>374</v>
      </c>
      <c r="D25" s="93" t="s">
        <v>380</v>
      </c>
      <c r="E25" s="94" t="s">
        <v>459</v>
      </c>
      <c r="F25" s="95" t="s">
        <v>460</v>
      </c>
      <c r="G25" s="93" t="s">
        <v>378</v>
      </c>
      <c r="H25" s="93" t="s">
        <v>379</v>
      </c>
    </row>
    <row r="26" spans="1:8" ht="12.75">
      <c r="A26" s="93">
        <v>25</v>
      </c>
      <c r="B26" s="93" t="s">
        <v>378</v>
      </c>
      <c r="C26" s="93" t="s">
        <v>384</v>
      </c>
      <c r="D26" s="93" t="s">
        <v>390</v>
      </c>
      <c r="E26" s="95" t="s">
        <v>463</v>
      </c>
      <c r="F26" s="98" t="s">
        <v>464</v>
      </c>
      <c r="G26" s="93" t="s">
        <v>378</v>
      </c>
      <c r="H26" s="93" t="s">
        <v>379</v>
      </c>
    </row>
    <row r="27" spans="1:8" ht="12.75">
      <c r="A27" s="93">
        <v>26</v>
      </c>
      <c r="B27" s="93" t="s">
        <v>378</v>
      </c>
      <c r="C27" s="93" t="s">
        <v>384</v>
      </c>
      <c r="D27" s="93" t="s">
        <v>375</v>
      </c>
      <c r="E27" s="95" t="s">
        <v>477</v>
      </c>
      <c r="F27" s="95" t="s">
        <v>478</v>
      </c>
      <c r="G27" s="93" t="s">
        <v>378</v>
      </c>
      <c r="H27" s="93" t="s">
        <v>379</v>
      </c>
    </row>
    <row r="28" spans="1:8" ht="12.75">
      <c r="A28" s="93">
        <v>27</v>
      </c>
      <c r="B28" s="95" t="s">
        <v>379</v>
      </c>
      <c r="C28" s="93" t="s">
        <v>393</v>
      </c>
      <c r="D28" s="93"/>
      <c r="E28" s="94"/>
      <c r="F28" s="95"/>
      <c r="G28" s="93" t="s">
        <v>383</v>
      </c>
      <c r="H28" s="93" t="s">
        <v>379</v>
      </c>
    </row>
    <row r="29" spans="1:8" ht="12.75">
      <c r="A29" s="93">
        <v>28</v>
      </c>
      <c r="B29" s="93" t="s">
        <v>378</v>
      </c>
      <c r="C29" s="93" t="s">
        <v>387</v>
      </c>
      <c r="D29" s="93" t="s">
        <v>380</v>
      </c>
      <c r="E29" s="98" t="s">
        <v>500</v>
      </c>
      <c r="F29" s="98" t="s">
        <v>501</v>
      </c>
      <c r="G29" s="93" t="s">
        <v>378</v>
      </c>
      <c r="H29" s="93" t="s">
        <v>379</v>
      </c>
    </row>
    <row r="30" spans="1:8" ht="12.75">
      <c r="A30" s="93">
        <v>29</v>
      </c>
      <c r="B30" s="93" t="s">
        <v>378</v>
      </c>
      <c r="C30" s="93" t="s">
        <v>384</v>
      </c>
      <c r="D30" s="93" t="s">
        <v>380</v>
      </c>
      <c r="E30" s="98" t="s">
        <v>455</v>
      </c>
      <c r="F30" s="98" t="s">
        <v>456</v>
      </c>
      <c r="G30" s="93" t="s">
        <v>383</v>
      </c>
      <c r="H30" s="93" t="s">
        <v>379</v>
      </c>
    </row>
    <row r="31" spans="1:8" ht="12.75">
      <c r="A31" s="93">
        <v>30</v>
      </c>
      <c r="B31" s="93" t="s">
        <v>378</v>
      </c>
      <c r="C31" s="93" t="s">
        <v>387</v>
      </c>
      <c r="D31" s="93" t="s">
        <v>380</v>
      </c>
      <c r="E31" s="93" t="s">
        <v>415</v>
      </c>
      <c r="F31" s="98" t="s">
        <v>416</v>
      </c>
      <c r="G31" s="93" t="s">
        <v>378</v>
      </c>
      <c r="H31" s="93" t="s">
        <v>379</v>
      </c>
    </row>
    <row r="32" spans="1:8" ht="12.75">
      <c r="A32" s="93">
        <v>31</v>
      </c>
      <c r="B32" s="93" t="s">
        <v>378</v>
      </c>
      <c r="C32" s="93" t="s">
        <v>394</v>
      </c>
      <c r="D32" s="93" t="s">
        <v>390</v>
      </c>
      <c r="E32" s="93" t="s">
        <v>476</v>
      </c>
      <c r="F32" s="98" t="s">
        <v>396</v>
      </c>
      <c r="G32" s="93" t="s">
        <v>378</v>
      </c>
      <c r="H32" s="93" t="s">
        <v>379</v>
      </c>
    </row>
    <row r="33" spans="1:8" ht="12.75">
      <c r="A33" s="93">
        <v>32</v>
      </c>
      <c r="B33" s="95" t="s">
        <v>379</v>
      </c>
      <c r="C33" s="93" t="s">
        <v>393</v>
      </c>
      <c r="D33" s="93"/>
      <c r="E33" s="94"/>
      <c r="F33" s="95"/>
      <c r="G33" s="93" t="s">
        <v>383</v>
      </c>
      <c r="H33" s="93" t="s">
        <v>379</v>
      </c>
    </row>
    <row r="34" spans="1:8" ht="12.75">
      <c r="A34" s="93">
        <v>33</v>
      </c>
      <c r="B34" s="93" t="s">
        <v>378</v>
      </c>
      <c r="C34" s="93" t="s">
        <v>387</v>
      </c>
      <c r="D34" s="93" t="s">
        <v>390</v>
      </c>
      <c r="E34" s="94" t="s">
        <v>487</v>
      </c>
      <c r="F34" s="95" t="s">
        <v>488</v>
      </c>
      <c r="G34" s="93" t="s">
        <v>378</v>
      </c>
      <c r="H34" s="93" t="s">
        <v>379</v>
      </c>
    </row>
    <row r="35" spans="1:8" ht="12.75">
      <c r="A35" s="93">
        <v>34</v>
      </c>
      <c r="B35" s="95" t="s">
        <v>379</v>
      </c>
      <c r="C35" s="94" t="s">
        <v>393</v>
      </c>
      <c r="D35" s="94"/>
      <c r="E35" s="97"/>
      <c r="F35" s="95"/>
      <c r="G35" s="94" t="s">
        <v>383</v>
      </c>
      <c r="H35" s="94" t="s">
        <v>379</v>
      </c>
    </row>
    <row r="36" spans="1:8" ht="12.75">
      <c r="A36" s="93">
        <v>35</v>
      </c>
      <c r="B36" s="93" t="s">
        <v>378</v>
      </c>
      <c r="C36" s="93" t="s">
        <v>374</v>
      </c>
      <c r="D36" s="93" t="s">
        <v>375</v>
      </c>
      <c r="E36" s="93" t="s">
        <v>453</v>
      </c>
      <c r="F36" s="98" t="s">
        <v>454</v>
      </c>
      <c r="G36" s="93" t="s">
        <v>378</v>
      </c>
      <c r="H36" s="93" t="s">
        <v>379</v>
      </c>
    </row>
    <row r="37" spans="1:8" ht="12.75">
      <c r="A37" s="93">
        <v>36</v>
      </c>
      <c r="B37" s="95" t="s">
        <v>379</v>
      </c>
      <c r="C37" s="93" t="s">
        <v>393</v>
      </c>
      <c r="D37" s="93"/>
      <c r="E37" s="95"/>
      <c r="F37" s="95"/>
      <c r="G37" s="94" t="s">
        <v>378</v>
      </c>
      <c r="H37" s="93" t="s">
        <v>379</v>
      </c>
    </row>
    <row r="38" spans="1:8" ht="12.75">
      <c r="A38" s="93">
        <v>37</v>
      </c>
      <c r="B38" s="93" t="s">
        <v>378</v>
      </c>
      <c r="C38" s="93" t="s">
        <v>387</v>
      </c>
      <c r="D38" s="93" t="s">
        <v>380</v>
      </c>
      <c r="E38" s="95" t="s">
        <v>411</v>
      </c>
      <c r="F38" s="95" t="s">
        <v>412</v>
      </c>
      <c r="G38" s="93" t="s">
        <v>378</v>
      </c>
      <c r="H38" s="93" t="s">
        <v>379</v>
      </c>
    </row>
    <row r="39" spans="1:8" ht="12.75">
      <c r="A39" s="93">
        <v>38</v>
      </c>
      <c r="B39" s="95" t="s">
        <v>379</v>
      </c>
      <c r="C39" s="93" t="s">
        <v>393</v>
      </c>
      <c r="D39" s="93"/>
      <c r="E39" s="94"/>
      <c r="F39" s="95"/>
      <c r="G39" s="93" t="s">
        <v>378</v>
      </c>
      <c r="H39" s="93" t="s">
        <v>378</v>
      </c>
    </row>
    <row r="40" spans="1:8" ht="12.75">
      <c r="A40" s="93">
        <v>39</v>
      </c>
      <c r="B40" s="93" t="s">
        <v>378</v>
      </c>
      <c r="C40" s="93" t="s">
        <v>374</v>
      </c>
      <c r="D40" s="93" t="s">
        <v>375</v>
      </c>
      <c r="E40" s="93" t="s">
        <v>376</v>
      </c>
      <c r="F40" s="98" t="s">
        <v>377</v>
      </c>
      <c r="G40" s="93" t="s">
        <v>378</v>
      </c>
      <c r="H40" s="93" t="s">
        <v>379</v>
      </c>
    </row>
    <row r="41" spans="1:8" ht="12.75">
      <c r="A41" s="93">
        <v>40</v>
      </c>
      <c r="B41" s="95" t="s">
        <v>379</v>
      </c>
      <c r="C41" s="93" t="s">
        <v>393</v>
      </c>
      <c r="D41" s="93"/>
      <c r="E41" s="94"/>
      <c r="F41" s="95"/>
      <c r="G41" s="93" t="s">
        <v>378</v>
      </c>
      <c r="H41" s="93" t="s">
        <v>378</v>
      </c>
    </row>
    <row r="42" spans="1:8" ht="25.5" customHeight="1">
      <c r="A42" s="93">
        <v>41</v>
      </c>
      <c r="B42" s="93" t="s">
        <v>378</v>
      </c>
      <c r="C42" s="93" t="s">
        <v>384</v>
      </c>
      <c r="D42" s="93" t="s">
        <v>380</v>
      </c>
      <c r="E42" s="94" t="s">
        <v>481</v>
      </c>
      <c r="F42" s="95" t="s">
        <v>482</v>
      </c>
      <c r="G42" s="93" t="s">
        <v>383</v>
      </c>
      <c r="H42" s="93" t="s">
        <v>379</v>
      </c>
    </row>
    <row r="43" spans="1:8" ht="26.25">
      <c r="A43" s="93">
        <v>42</v>
      </c>
      <c r="B43" s="93" t="s">
        <v>378</v>
      </c>
      <c r="C43" s="93" t="s">
        <v>384</v>
      </c>
      <c r="D43" s="93" t="s">
        <v>380</v>
      </c>
      <c r="E43" s="95" t="s">
        <v>434</v>
      </c>
      <c r="F43" s="98" t="s">
        <v>435</v>
      </c>
      <c r="G43" s="93" t="s">
        <v>383</v>
      </c>
      <c r="H43" s="93" t="s">
        <v>379</v>
      </c>
    </row>
    <row r="44" spans="1:8" ht="12.75">
      <c r="A44" s="93">
        <v>43</v>
      </c>
      <c r="B44" s="93" t="s">
        <v>378</v>
      </c>
      <c r="C44" s="93" t="s">
        <v>374</v>
      </c>
      <c r="D44" s="93" t="s">
        <v>380</v>
      </c>
      <c r="E44" s="93" t="s">
        <v>489</v>
      </c>
      <c r="F44" s="98" t="s">
        <v>490</v>
      </c>
      <c r="G44" s="93" t="s">
        <v>378</v>
      </c>
      <c r="H44" s="93" t="s">
        <v>379</v>
      </c>
    </row>
    <row r="45" spans="1:8" ht="12.75">
      <c r="A45" s="93">
        <v>44</v>
      </c>
      <c r="B45" s="95" t="s">
        <v>379</v>
      </c>
      <c r="C45" s="93" t="s">
        <v>393</v>
      </c>
      <c r="D45" s="93"/>
      <c r="E45" s="94"/>
      <c r="F45" s="95"/>
      <c r="G45" s="94" t="s">
        <v>378</v>
      </c>
      <c r="H45" s="93" t="s">
        <v>379</v>
      </c>
    </row>
    <row r="46" spans="1:8" ht="12.75">
      <c r="A46" s="93">
        <v>45</v>
      </c>
      <c r="B46" s="93" t="s">
        <v>378</v>
      </c>
      <c r="C46" s="93" t="s">
        <v>384</v>
      </c>
      <c r="D46" s="93" t="s">
        <v>380</v>
      </c>
      <c r="E46" s="95" t="s">
        <v>443</v>
      </c>
      <c r="F46" s="98" t="s">
        <v>444</v>
      </c>
      <c r="G46" s="93" t="s">
        <v>378</v>
      </c>
      <c r="H46" s="93" t="s">
        <v>379</v>
      </c>
    </row>
    <row r="47" spans="1:8" ht="12.75">
      <c r="A47" s="93">
        <v>46</v>
      </c>
      <c r="B47" s="94" t="s">
        <v>378</v>
      </c>
      <c r="C47" s="94" t="s">
        <v>384</v>
      </c>
      <c r="D47" s="94" t="s">
        <v>380</v>
      </c>
      <c r="E47" s="95" t="s">
        <v>432</v>
      </c>
      <c r="F47" s="95" t="s">
        <v>433</v>
      </c>
      <c r="G47" s="94" t="s">
        <v>378</v>
      </c>
      <c r="H47" s="94" t="s">
        <v>379</v>
      </c>
    </row>
    <row r="48" spans="1:8" ht="12.75">
      <c r="A48" s="93">
        <v>47</v>
      </c>
      <c r="B48" s="95" t="s">
        <v>379</v>
      </c>
      <c r="C48" s="93" t="s">
        <v>393</v>
      </c>
      <c r="D48" s="93"/>
      <c r="E48" s="95"/>
      <c r="F48" s="95"/>
      <c r="G48" s="93" t="s">
        <v>383</v>
      </c>
      <c r="H48" s="93" t="s">
        <v>379</v>
      </c>
    </row>
    <row r="49" spans="1:8" ht="12.75">
      <c r="A49" s="93">
        <v>48</v>
      </c>
      <c r="B49" s="93" t="s">
        <v>378</v>
      </c>
      <c r="C49" s="93" t="s">
        <v>387</v>
      </c>
      <c r="D49" s="93" t="s">
        <v>375</v>
      </c>
      <c r="E49" s="98" t="s">
        <v>465</v>
      </c>
      <c r="F49" s="98" t="s">
        <v>466</v>
      </c>
      <c r="G49" s="93" t="s">
        <v>378</v>
      </c>
      <c r="H49" s="93" t="s">
        <v>379</v>
      </c>
    </row>
    <row r="50" spans="1:8" ht="12.75">
      <c r="A50" s="93">
        <v>49</v>
      </c>
      <c r="B50" s="95" t="s">
        <v>379</v>
      </c>
      <c r="C50" s="93" t="s">
        <v>393</v>
      </c>
      <c r="D50" s="93"/>
      <c r="E50" s="94"/>
      <c r="F50" s="95"/>
      <c r="G50" s="93" t="s">
        <v>378</v>
      </c>
      <c r="H50" s="93" t="s">
        <v>378</v>
      </c>
    </row>
    <row r="51" spans="1:8" ht="12.75">
      <c r="A51" s="93">
        <v>50</v>
      </c>
      <c r="B51" s="93" t="s">
        <v>378</v>
      </c>
      <c r="C51" s="93" t="s">
        <v>384</v>
      </c>
      <c r="D51" s="93" t="s">
        <v>390</v>
      </c>
      <c r="E51" s="100" t="s">
        <v>510</v>
      </c>
      <c r="F51" s="98" t="s">
        <v>426</v>
      </c>
      <c r="G51" s="93" t="s">
        <v>378</v>
      </c>
      <c r="H51" s="93" t="s">
        <v>379</v>
      </c>
    </row>
    <row r="52" spans="1:8" ht="12.75">
      <c r="A52" s="93">
        <v>51</v>
      </c>
      <c r="B52" s="95" t="s">
        <v>379</v>
      </c>
      <c r="C52" s="93" t="s">
        <v>393</v>
      </c>
      <c r="D52" s="93"/>
      <c r="E52" s="94"/>
      <c r="F52" s="95"/>
      <c r="G52" s="93" t="s">
        <v>378</v>
      </c>
      <c r="H52" s="93" t="s">
        <v>378</v>
      </c>
    </row>
    <row r="53" spans="1:8" ht="12.75">
      <c r="A53" s="93">
        <v>52</v>
      </c>
      <c r="B53" s="95" t="s">
        <v>379</v>
      </c>
      <c r="C53" s="93" t="s">
        <v>393</v>
      </c>
      <c r="D53" s="93"/>
      <c r="E53" s="101"/>
      <c r="F53" s="95"/>
      <c r="G53" s="93" t="s">
        <v>378</v>
      </c>
      <c r="H53" s="93" t="s">
        <v>378</v>
      </c>
    </row>
    <row r="54" spans="1:8" ht="12.75">
      <c r="A54" s="93">
        <v>53</v>
      </c>
      <c r="B54" s="93" t="s">
        <v>378</v>
      </c>
      <c r="C54" s="93" t="s">
        <v>394</v>
      </c>
      <c r="D54" s="93" t="s">
        <v>390</v>
      </c>
      <c r="E54" s="98" t="s">
        <v>395</v>
      </c>
      <c r="F54" s="98" t="s">
        <v>396</v>
      </c>
      <c r="G54" s="93" t="s">
        <v>378</v>
      </c>
      <c r="H54" s="93" t="s">
        <v>379</v>
      </c>
    </row>
    <row r="55" spans="1:8" ht="12.75">
      <c r="A55" s="93">
        <v>54</v>
      </c>
      <c r="B55" s="95" t="s">
        <v>379</v>
      </c>
      <c r="C55" s="93" t="s">
        <v>393</v>
      </c>
      <c r="D55" s="93"/>
      <c r="E55" s="101"/>
      <c r="F55" s="95"/>
      <c r="G55" s="94" t="s">
        <v>378</v>
      </c>
      <c r="H55" s="93" t="s">
        <v>379</v>
      </c>
    </row>
    <row r="56" spans="1:8" ht="12.75">
      <c r="A56" s="93">
        <v>55</v>
      </c>
      <c r="B56" s="93" t="s">
        <v>378</v>
      </c>
      <c r="C56" s="93" t="s">
        <v>384</v>
      </c>
      <c r="D56" s="93" t="s">
        <v>380</v>
      </c>
      <c r="E56" s="98" t="s">
        <v>403</v>
      </c>
      <c r="F56" s="95" t="s">
        <v>404</v>
      </c>
      <c r="G56" s="93" t="s">
        <v>378</v>
      </c>
      <c r="H56" s="93" t="s">
        <v>379</v>
      </c>
    </row>
    <row r="57" spans="1:8" ht="12.75">
      <c r="A57" s="93">
        <v>56</v>
      </c>
      <c r="B57" s="93" t="s">
        <v>378</v>
      </c>
      <c r="C57" s="94" t="s">
        <v>387</v>
      </c>
      <c r="D57" s="94" t="s">
        <v>390</v>
      </c>
      <c r="E57" s="94" t="s">
        <v>407</v>
      </c>
      <c r="F57" s="95" t="s">
        <v>408</v>
      </c>
      <c r="G57" s="94" t="s">
        <v>378</v>
      </c>
      <c r="H57" s="94" t="s">
        <v>379</v>
      </c>
    </row>
    <row r="58" spans="1:8" ht="12.75">
      <c r="A58" s="93">
        <v>57</v>
      </c>
      <c r="B58" s="93" t="s">
        <v>378</v>
      </c>
      <c r="C58" s="93" t="s">
        <v>384</v>
      </c>
      <c r="D58" s="93" t="s">
        <v>390</v>
      </c>
      <c r="E58" s="95" t="s">
        <v>439</v>
      </c>
      <c r="F58" s="95" t="s">
        <v>440</v>
      </c>
      <c r="G58" s="93" t="s">
        <v>378</v>
      </c>
      <c r="H58" s="93" t="s">
        <v>379</v>
      </c>
    </row>
    <row r="59" spans="1:8" ht="12.75">
      <c r="A59" s="93">
        <v>58</v>
      </c>
      <c r="B59" s="95" t="s">
        <v>379</v>
      </c>
      <c r="C59" s="93" t="s">
        <v>393</v>
      </c>
      <c r="D59" s="93"/>
      <c r="E59" s="94"/>
      <c r="F59" s="95"/>
      <c r="G59" s="94" t="s">
        <v>378</v>
      </c>
      <c r="H59" s="93" t="s">
        <v>379</v>
      </c>
    </row>
    <row r="60" spans="1:8" ht="12.75">
      <c r="A60" s="93">
        <v>59</v>
      </c>
      <c r="B60" s="93" t="s">
        <v>378</v>
      </c>
      <c r="C60" s="94" t="s">
        <v>387</v>
      </c>
      <c r="D60" s="94" t="s">
        <v>380</v>
      </c>
      <c r="E60" s="94" t="s">
        <v>388</v>
      </c>
      <c r="F60" s="95" t="s">
        <v>389</v>
      </c>
      <c r="G60" s="94" t="s">
        <v>378</v>
      </c>
      <c r="H60" s="94" t="s">
        <v>379</v>
      </c>
    </row>
    <row r="61" spans="1:8" ht="12.75">
      <c r="A61" s="93">
        <v>60</v>
      </c>
      <c r="B61" s="93" t="s">
        <v>378</v>
      </c>
      <c r="C61" s="93" t="s">
        <v>384</v>
      </c>
      <c r="D61" s="93" t="s">
        <v>390</v>
      </c>
      <c r="E61" s="95" t="s">
        <v>475</v>
      </c>
      <c r="F61" s="95" t="s">
        <v>414</v>
      </c>
      <c r="G61" s="93" t="s">
        <v>378</v>
      </c>
      <c r="H61" s="93" t="s">
        <v>379</v>
      </c>
    </row>
    <row r="62" spans="1:8" ht="12.75">
      <c r="A62" s="93">
        <v>61</v>
      </c>
      <c r="B62" s="93" t="s">
        <v>378</v>
      </c>
      <c r="C62" s="93" t="s">
        <v>387</v>
      </c>
      <c r="D62" s="93" t="s">
        <v>375</v>
      </c>
      <c r="E62" s="93" t="s">
        <v>441</v>
      </c>
      <c r="F62" s="98" t="s">
        <v>442</v>
      </c>
      <c r="G62" s="93" t="s">
        <v>383</v>
      </c>
      <c r="H62" s="93" t="s">
        <v>379</v>
      </c>
    </row>
    <row r="63" spans="1:8" ht="12.75">
      <c r="A63" s="93">
        <v>62</v>
      </c>
      <c r="B63" s="93" t="s">
        <v>378</v>
      </c>
      <c r="C63" s="93" t="s">
        <v>384</v>
      </c>
      <c r="D63" s="93" t="s">
        <v>380</v>
      </c>
      <c r="E63" s="95" t="s">
        <v>399</v>
      </c>
      <c r="F63" s="95" t="s">
        <v>400</v>
      </c>
      <c r="G63" s="93" t="s">
        <v>378</v>
      </c>
      <c r="H63" s="93" t="s">
        <v>379</v>
      </c>
    </row>
    <row r="64" spans="1:8" ht="12.75">
      <c r="A64" s="93">
        <v>63</v>
      </c>
      <c r="B64" s="93" t="s">
        <v>378</v>
      </c>
      <c r="C64" s="93" t="s">
        <v>384</v>
      </c>
      <c r="D64" s="93" t="s">
        <v>390</v>
      </c>
      <c r="E64" s="95" t="s">
        <v>471</v>
      </c>
      <c r="F64" s="95" t="s">
        <v>472</v>
      </c>
      <c r="G64" s="93" t="s">
        <v>378</v>
      </c>
      <c r="H64" s="93" t="s">
        <v>379</v>
      </c>
    </row>
    <row r="65" spans="1:8" ht="12.75">
      <c r="A65" s="93">
        <v>64</v>
      </c>
      <c r="B65" s="93" t="s">
        <v>378</v>
      </c>
      <c r="C65" s="93" t="s">
        <v>394</v>
      </c>
      <c r="D65" s="93" t="s">
        <v>390</v>
      </c>
      <c r="E65" s="98" t="s">
        <v>506</v>
      </c>
      <c r="F65" s="98" t="s">
        <v>396</v>
      </c>
      <c r="G65" s="93" t="s">
        <v>378</v>
      </c>
      <c r="H65" s="93" t="s">
        <v>379</v>
      </c>
    </row>
    <row r="66" spans="1:8" ht="12.75">
      <c r="A66" s="93">
        <v>65</v>
      </c>
      <c r="B66" s="95" t="s">
        <v>378</v>
      </c>
      <c r="C66" s="93" t="s">
        <v>374</v>
      </c>
      <c r="D66" s="93" t="s">
        <v>380</v>
      </c>
      <c r="E66" s="94" t="s">
        <v>459</v>
      </c>
      <c r="F66" s="95" t="s">
        <v>460</v>
      </c>
      <c r="G66" s="93" t="s">
        <v>378</v>
      </c>
      <c r="H66" s="93" t="s">
        <v>379</v>
      </c>
    </row>
    <row r="67" spans="1:8" ht="12.75">
      <c r="A67" s="93">
        <v>66</v>
      </c>
      <c r="B67" s="93" t="s">
        <v>378</v>
      </c>
      <c r="C67" s="93" t="s">
        <v>387</v>
      </c>
      <c r="D67" s="93" t="s">
        <v>390</v>
      </c>
      <c r="E67" s="95" t="s">
        <v>493</v>
      </c>
      <c r="F67" s="95" t="s">
        <v>494</v>
      </c>
      <c r="G67" s="93" t="s">
        <v>378</v>
      </c>
      <c r="H67" s="93" t="s">
        <v>379</v>
      </c>
    </row>
    <row r="68" spans="1:8" ht="12.75">
      <c r="A68" s="93">
        <v>67</v>
      </c>
      <c r="B68" s="93" t="s">
        <v>378</v>
      </c>
      <c r="C68" s="93" t="s">
        <v>384</v>
      </c>
      <c r="D68" s="93" t="s">
        <v>390</v>
      </c>
      <c r="E68" s="95" t="s">
        <v>483</v>
      </c>
      <c r="F68" s="95" t="s">
        <v>484</v>
      </c>
      <c r="G68" s="93" t="s">
        <v>378</v>
      </c>
      <c r="H68" s="93" t="s">
        <v>379</v>
      </c>
    </row>
    <row r="69" spans="1:8" ht="12.75">
      <c r="A69" s="93">
        <v>68</v>
      </c>
      <c r="B69" s="95" t="s">
        <v>379</v>
      </c>
      <c r="C69" s="93" t="s">
        <v>393</v>
      </c>
      <c r="D69" s="93"/>
      <c r="E69" s="94"/>
      <c r="F69" s="95"/>
      <c r="G69" s="93" t="s">
        <v>378</v>
      </c>
      <c r="H69" s="93" t="s">
        <v>378</v>
      </c>
    </row>
    <row r="70" spans="1:8" ht="12.75">
      <c r="A70" s="93">
        <v>69</v>
      </c>
      <c r="B70" s="93" t="s">
        <v>378</v>
      </c>
      <c r="C70" s="93" t="s">
        <v>384</v>
      </c>
      <c r="D70" s="93" t="s">
        <v>380</v>
      </c>
      <c r="E70" s="93" t="s">
        <v>405</v>
      </c>
      <c r="F70" s="98" t="s">
        <v>406</v>
      </c>
      <c r="G70" s="93" t="s">
        <v>378</v>
      </c>
      <c r="H70" s="93" t="s">
        <v>379</v>
      </c>
    </row>
    <row r="71" spans="1:8" ht="12.75">
      <c r="A71" s="93">
        <v>70</v>
      </c>
      <c r="B71" s="93" t="s">
        <v>378</v>
      </c>
      <c r="C71" s="93" t="s">
        <v>384</v>
      </c>
      <c r="D71" s="93" t="s">
        <v>380</v>
      </c>
      <c r="E71" s="98" t="s">
        <v>504</v>
      </c>
      <c r="F71" s="95" t="s">
        <v>505</v>
      </c>
      <c r="G71" s="93" t="s">
        <v>378</v>
      </c>
      <c r="H71" s="93" t="s">
        <v>379</v>
      </c>
    </row>
    <row r="72" spans="1:8" ht="26.25">
      <c r="A72" s="93">
        <v>71</v>
      </c>
      <c r="B72" s="93" t="s">
        <v>378</v>
      </c>
      <c r="C72" s="93" t="s">
        <v>384</v>
      </c>
      <c r="D72" s="93" t="s">
        <v>375</v>
      </c>
      <c r="E72" s="95" t="s">
        <v>457</v>
      </c>
      <c r="F72" s="95" t="s">
        <v>458</v>
      </c>
      <c r="G72" s="93" t="s">
        <v>383</v>
      </c>
      <c r="H72" s="93" t="s">
        <v>379</v>
      </c>
    </row>
    <row r="73" spans="1:8" ht="12.75">
      <c r="A73" s="93">
        <v>72</v>
      </c>
      <c r="B73" s="93" t="s">
        <v>378</v>
      </c>
      <c r="C73" s="93" t="s">
        <v>384</v>
      </c>
      <c r="D73" s="93" t="s">
        <v>390</v>
      </c>
      <c r="E73" s="95" t="s">
        <v>417</v>
      </c>
      <c r="F73" s="98" t="s">
        <v>418</v>
      </c>
      <c r="G73" s="93" t="s">
        <v>383</v>
      </c>
      <c r="H73" s="93" t="s">
        <v>379</v>
      </c>
    </row>
    <row r="74" spans="1:8" ht="12.75">
      <c r="A74" s="93">
        <v>73</v>
      </c>
      <c r="B74" s="95" t="s">
        <v>378</v>
      </c>
      <c r="C74" s="102" t="s">
        <v>374</v>
      </c>
      <c r="D74" s="102" t="s">
        <v>380</v>
      </c>
      <c r="E74" s="103" t="s">
        <v>381</v>
      </c>
      <c r="F74" s="104" t="s">
        <v>382</v>
      </c>
      <c r="G74" s="93" t="s">
        <v>378</v>
      </c>
      <c r="H74" s="93" t="s">
        <v>379</v>
      </c>
    </row>
    <row r="75" spans="1:8" ht="12.75">
      <c r="A75" s="93">
        <v>74</v>
      </c>
      <c r="B75" s="93" t="s">
        <v>378</v>
      </c>
      <c r="C75" s="93" t="s">
        <v>384</v>
      </c>
      <c r="D75" s="93" t="s">
        <v>375</v>
      </c>
      <c r="E75" s="95" t="s">
        <v>427</v>
      </c>
      <c r="F75" s="95" t="s">
        <v>428</v>
      </c>
      <c r="G75" s="93" t="s">
        <v>378</v>
      </c>
      <c r="H75" s="93" t="s">
        <v>379</v>
      </c>
    </row>
    <row r="76" spans="1:8" ht="12.75">
      <c r="A76" s="93">
        <v>75</v>
      </c>
      <c r="B76" s="93" t="s">
        <v>378</v>
      </c>
      <c r="C76" s="93" t="s">
        <v>387</v>
      </c>
      <c r="D76" s="93" t="s">
        <v>390</v>
      </c>
      <c r="E76" s="94" t="s">
        <v>461</v>
      </c>
      <c r="F76" s="95" t="s">
        <v>462</v>
      </c>
      <c r="G76" s="93" t="s">
        <v>383</v>
      </c>
      <c r="H76" s="93" t="s">
        <v>379</v>
      </c>
    </row>
    <row r="77" spans="1:8" ht="12.75">
      <c r="A77" s="93">
        <v>76</v>
      </c>
      <c r="B77" s="93" t="s">
        <v>378</v>
      </c>
      <c r="C77" s="93" t="s">
        <v>384</v>
      </c>
      <c r="D77" s="93" t="s">
        <v>375</v>
      </c>
      <c r="E77" s="98" t="s">
        <v>421</v>
      </c>
      <c r="F77" s="95" t="s">
        <v>422</v>
      </c>
      <c r="G77" s="93" t="s">
        <v>378</v>
      </c>
      <c r="H77" s="93" t="s">
        <v>379</v>
      </c>
    </row>
    <row r="78" spans="1:8" ht="12.75">
      <c r="A78" s="93">
        <v>77</v>
      </c>
      <c r="B78" s="95" t="s">
        <v>379</v>
      </c>
      <c r="C78" s="93" t="s">
        <v>393</v>
      </c>
      <c r="D78" s="93"/>
      <c r="E78" s="94"/>
      <c r="F78" s="95"/>
      <c r="G78" s="93" t="s">
        <v>378</v>
      </c>
      <c r="H78" s="93" t="s">
        <v>378</v>
      </c>
    </row>
    <row r="79" spans="1:8" ht="12.75">
      <c r="A79" s="93">
        <v>78</v>
      </c>
      <c r="B79" s="93" t="s">
        <v>378</v>
      </c>
      <c r="C79" s="93" t="s">
        <v>384</v>
      </c>
      <c r="D79" s="93" t="s">
        <v>390</v>
      </c>
      <c r="E79" s="98" t="s">
        <v>419</v>
      </c>
      <c r="F79" s="98" t="s">
        <v>420</v>
      </c>
      <c r="G79" s="93" t="s">
        <v>378</v>
      </c>
      <c r="H79" s="93" t="s">
        <v>379</v>
      </c>
    </row>
    <row r="80" spans="1:8" ht="12.75">
      <c r="A80" s="93">
        <v>79</v>
      </c>
      <c r="B80" s="95" t="s">
        <v>379</v>
      </c>
      <c r="C80" s="93" t="s">
        <v>393</v>
      </c>
      <c r="D80" s="93"/>
      <c r="E80" s="94"/>
      <c r="F80" s="95"/>
      <c r="G80" s="93" t="s">
        <v>383</v>
      </c>
      <c r="H80" s="93" t="s">
        <v>379</v>
      </c>
    </row>
    <row r="81" spans="1:8" ht="12.75">
      <c r="A81" s="93">
        <v>80</v>
      </c>
      <c r="B81" s="95" t="s">
        <v>379</v>
      </c>
      <c r="C81" s="93" t="s">
        <v>393</v>
      </c>
      <c r="D81" s="93"/>
      <c r="E81" s="101"/>
      <c r="F81" s="95"/>
      <c r="G81" s="93" t="s">
        <v>383</v>
      </c>
      <c r="H81" s="93" t="s">
        <v>378</v>
      </c>
    </row>
    <row r="82" spans="1:8" ht="12.75">
      <c r="A82" s="93">
        <v>81</v>
      </c>
      <c r="B82" s="93" t="s">
        <v>378</v>
      </c>
      <c r="C82" s="93" t="s">
        <v>384</v>
      </c>
      <c r="D82" s="93" t="s">
        <v>390</v>
      </c>
      <c r="E82" s="98" t="s">
        <v>502</v>
      </c>
      <c r="F82" s="98" t="s">
        <v>503</v>
      </c>
      <c r="G82" s="93" t="s">
        <v>378</v>
      </c>
      <c r="H82" s="93" t="s">
        <v>379</v>
      </c>
    </row>
    <row r="83" spans="1:8" ht="12.75">
      <c r="A83" s="93">
        <v>82</v>
      </c>
      <c r="B83" s="93" t="s">
        <v>378</v>
      </c>
      <c r="C83" s="93" t="s">
        <v>384</v>
      </c>
      <c r="D83" s="93" t="s">
        <v>390</v>
      </c>
      <c r="E83" s="98" t="s">
        <v>436</v>
      </c>
      <c r="F83" s="98" t="s">
        <v>437</v>
      </c>
      <c r="G83" s="93" t="s">
        <v>378</v>
      </c>
      <c r="H83" s="93" t="s">
        <v>379</v>
      </c>
    </row>
    <row r="84" spans="1:8" ht="12.75">
      <c r="A84" s="93">
        <v>83</v>
      </c>
      <c r="B84" s="95" t="s">
        <v>379</v>
      </c>
      <c r="C84" s="93" t="s">
        <v>393</v>
      </c>
      <c r="D84" s="93"/>
      <c r="E84" s="101"/>
      <c r="F84" s="95"/>
      <c r="G84" s="93" t="s">
        <v>383</v>
      </c>
      <c r="H84" s="93" t="s">
        <v>379</v>
      </c>
    </row>
    <row r="85" spans="1:8" ht="12.75">
      <c r="A85" s="93">
        <v>84</v>
      </c>
      <c r="B85" s="95" t="s">
        <v>379</v>
      </c>
      <c r="C85" s="93" t="s">
        <v>393</v>
      </c>
      <c r="D85" s="93"/>
      <c r="E85" s="94"/>
      <c r="F85" s="95"/>
      <c r="G85" s="93" t="s">
        <v>383</v>
      </c>
      <c r="H85" s="93" t="s">
        <v>379</v>
      </c>
    </row>
    <row r="86" spans="1:8" ht="12.75">
      <c r="A86" s="93">
        <v>85</v>
      </c>
      <c r="B86" s="93" t="s">
        <v>379</v>
      </c>
      <c r="C86" s="93" t="s">
        <v>393</v>
      </c>
      <c r="D86" s="99"/>
      <c r="E86" s="99"/>
      <c r="F86" s="99"/>
      <c r="G86" s="93" t="s">
        <v>383</v>
      </c>
      <c r="H86" s="93" t="s">
        <v>379</v>
      </c>
    </row>
    <row r="87" spans="1:8" ht="12.75">
      <c r="A87" s="93">
        <v>86</v>
      </c>
      <c r="B87" s="93" t="s">
        <v>378</v>
      </c>
      <c r="C87" s="93" t="s">
        <v>384</v>
      </c>
      <c r="D87" s="93" t="s">
        <v>380</v>
      </c>
      <c r="E87" s="98" t="s">
        <v>497</v>
      </c>
      <c r="F87" s="95" t="s">
        <v>498</v>
      </c>
      <c r="G87" s="93" t="s">
        <v>383</v>
      </c>
      <c r="H87" s="93" t="s">
        <v>379</v>
      </c>
    </row>
    <row r="88" spans="1:8" ht="12.75">
      <c r="A88" s="93">
        <v>87</v>
      </c>
      <c r="B88" s="93" t="s">
        <v>378</v>
      </c>
      <c r="C88" s="93" t="s">
        <v>384</v>
      </c>
      <c r="D88" s="93" t="s">
        <v>380</v>
      </c>
      <c r="E88" s="98" t="s">
        <v>449</v>
      </c>
      <c r="F88" s="98" t="s">
        <v>450</v>
      </c>
      <c r="G88" s="93" t="s">
        <v>378</v>
      </c>
      <c r="H88" s="93" t="s">
        <v>379</v>
      </c>
    </row>
    <row r="89" spans="1:8" ht="12.75">
      <c r="A89" s="93">
        <v>88</v>
      </c>
      <c r="B89" s="93" t="s">
        <v>378</v>
      </c>
      <c r="C89" s="93" t="s">
        <v>384</v>
      </c>
      <c r="D89" s="93" t="s">
        <v>390</v>
      </c>
      <c r="E89" s="98" t="s">
        <v>413</v>
      </c>
      <c r="F89" s="98" t="s">
        <v>414</v>
      </c>
      <c r="G89" s="93" t="s">
        <v>378</v>
      </c>
      <c r="H89" s="93" t="s">
        <v>379</v>
      </c>
    </row>
    <row r="90" spans="1:8" ht="12.75">
      <c r="A90" s="93">
        <v>89</v>
      </c>
      <c r="B90" s="95" t="s">
        <v>379</v>
      </c>
      <c r="C90" s="93" t="s">
        <v>393</v>
      </c>
      <c r="D90" s="93"/>
      <c r="E90" s="95"/>
      <c r="F90" s="95"/>
      <c r="G90" s="93" t="s">
        <v>378</v>
      </c>
      <c r="H90" s="93" t="s">
        <v>378</v>
      </c>
    </row>
    <row r="91" spans="1:8" ht="12.75">
      <c r="A91" s="93">
        <v>90</v>
      </c>
      <c r="B91" s="93" t="s">
        <v>378</v>
      </c>
      <c r="C91" s="93" t="s">
        <v>387</v>
      </c>
      <c r="D91" s="93" t="s">
        <v>380</v>
      </c>
      <c r="E91" s="94" t="s">
        <v>507</v>
      </c>
      <c r="F91" s="95" t="s">
        <v>470</v>
      </c>
      <c r="G91" s="93" t="s">
        <v>378</v>
      </c>
      <c r="H91" s="93" t="s">
        <v>379</v>
      </c>
    </row>
    <row r="92" spans="1:8" ht="12.75">
      <c r="A92" s="93">
        <v>91</v>
      </c>
      <c r="B92" s="93" t="s">
        <v>378</v>
      </c>
      <c r="C92" s="94" t="s">
        <v>387</v>
      </c>
      <c r="D92" s="94" t="s">
        <v>390</v>
      </c>
      <c r="E92" s="94" t="s">
        <v>391</v>
      </c>
      <c r="F92" s="95" t="s">
        <v>392</v>
      </c>
      <c r="G92" s="94" t="s">
        <v>378</v>
      </c>
      <c r="H92" s="94" t="s">
        <v>379</v>
      </c>
    </row>
    <row r="93" spans="1:8" ht="12.75">
      <c r="A93" s="93">
        <v>92</v>
      </c>
      <c r="B93" s="93" t="s">
        <v>378</v>
      </c>
      <c r="C93" s="93" t="s">
        <v>387</v>
      </c>
      <c r="D93" s="93" t="s">
        <v>390</v>
      </c>
      <c r="E93" s="94" t="s">
        <v>431</v>
      </c>
      <c r="F93" s="95" t="s">
        <v>392</v>
      </c>
      <c r="G93" s="93" t="s">
        <v>378</v>
      </c>
      <c r="H93" s="93" t="s">
        <v>379</v>
      </c>
    </row>
    <row r="94" spans="1:8" ht="12.75">
      <c r="A94" s="93">
        <v>93</v>
      </c>
      <c r="B94" s="93" t="s">
        <v>378</v>
      </c>
      <c r="C94" s="93" t="s">
        <v>387</v>
      </c>
      <c r="D94" s="93" t="s">
        <v>380</v>
      </c>
      <c r="E94" s="94" t="s">
        <v>469</v>
      </c>
      <c r="F94" s="95" t="s">
        <v>470</v>
      </c>
      <c r="G94" s="93" t="s">
        <v>378</v>
      </c>
      <c r="H94" s="93" t="s">
        <v>379</v>
      </c>
    </row>
    <row r="95" spans="1:8" ht="12.75">
      <c r="A95" s="93">
        <v>94</v>
      </c>
      <c r="B95" s="93" t="s">
        <v>378</v>
      </c>
      <c r="C95" s="93" t="s">
        <v>374</v>
      </c>
      <c r="D95" s="93" t="s">
        <v>380</v>
      </c>
      <c r="E95" s="94" t="s">
        <v>381</v>
      </c>
      <c r="F95" s="95" t="s">
        <v>382</v>
      </c>
      <c r="G95" s="93" t="s">
        <v>378</v>
      </c>
      <c r="H95" s="93" t="s">
        <v>379</v>
      </c>
    </row>
    <row r="96" spans="1:8" ht="12.75">
      <c r="A96" s="93">
        <v>95</v>
      </c>
      <c r="B96" s="93" t="s">
        <v>378</v>
      </c>
      <c r="C96" s="93" t="s">
        <v>387</v>
      </c>
      <c r="D96" s="93" t="s">
        <v>380</v>
      </c>
      <c r="E96" s="98" t="s">
        <v>447</v>
      </c>
      <c r="F96" s="98" t="s">
        <v>448</v>
      </c>
      <c r="G96" s="93" t="s">
        <v>378</v>
      </c>
      <c r="H96" s="93" t="s">
        <v>379</v>
      </c>
    </row>
    <row r="97" spans="1:8" ht="12.75">
      <c r="A97" s="93">
        <v>96</v>
      </c>
      <c r="B97" s="93" t="s">
        <v>378</v>
      </c>
      <c r="C97" s="93" t="s">
        <v>394</v>
      </c>
      <c r="D97" s="93" t="s">
        <v>390</v>
      </c>
      <c r="E97" s="95" t="s">
        <v>499</v>
      </c>
      <c r="F97" s="95" t="s">
        <v>396</v>
      </c>
      <c r="G97" s="93" t="s">
        <v>378</v>
      </c>
      <c r="H97" s="93" t="s">
        <v>379</v>
      </c>
    </row>
    <row r="98" spans="1:8" ht="12.75">
      <c r="A98" s="93">
        <v>97</v>
      </c>
      <c r="B98" s="95" t="s">
        <v>379</v>
      </c>
      <c r="C98" s="93" t="s">
        <v>393</v>
      </c>
      <c r="D98" s="93"/>
      <c r="E98" s="94"/>
      <c r="F98" s="95"/>
      <c r="G98" s="94" t="s">
        <v>378</v>
      </c>
      <c r="H98" s="93" t="s">
        <v>379</v>
      </c>
    </row>
    <row r="99" spans="1:8" ht="12.75">
      <c r="A99" s="93">
        <v>98</v>
      </c>
      <c r="B99" s="95" t="s">
        <v>379</v>
      </c>
      <c r="C99" s="93" t="s">
        <v>393</v>
      </c>
      <c r="D99" s="93"/>
      <c r="E99" s="94"/>
      <c r="F99" s="95"/>
      <c r="G99" s="93" t="s">
        <v>383</v>
      </c>
      <c r="H99" s="93" t="s">
        <v>379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CHU-RENNES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kammerer</dc:creator>
  <cp:keywords/>
  <dc:description/>
  <cp:lastModifiedBy>sjacquet</cp:lastModifiedBy>
  <cp:lastPrinted>2014-12-08T17:30:25Z</cp:lastPrinted>
  <dcterms:created xsi:type="dcterms:W3CDTF">2014-08-13T11:49:22Z</dcterms:created>
  <dcterms:modified xsi:type="dcterms:W3CDTF">2016-07-07T18:38:45Z</dcterms:modified>
  <cp:category/>
  <cp:version/>
  <cp:contentType/>
  <cp:contentStatus/>
</cp:coreProperties>
</file>